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255"/>
  </bookViews>
  <sheets>
    <sheet name="Sheet1" sheetId="1" r:id="rId1"/>
  </sheets>
  <definedNames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D98E74AE2AC9439FA04DC3CD0DEB5EF8" descr="微信图片_2025041309110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692005" y="3267075"/>
          <a:ext cx="10029825" cy="7566025"/>
        </a:xfrm>
        <a:prstGeom prst="rect">
          <a:avLst/>
        </a:prstGeom>
      </xdr:spPr>
    </xdr:pic>
  </etc:cellImage>
  <etc:cellImage>
    <xdr:pic>
      <xdr:nvPicPr>
        <xdr:cNvPr id="3" name="ID_23F058F2936C4C48BA8725E312139BC0" descr="微信图片_20250413091100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301980" y="3324225"/>
          <a:ext cx="10029825" cy="7566025"/>
        </a:xfrm>
        <a:prstGeom prst="rect">
          <a:avLst/>
        </a:prstGeom>
      </xdr:spPr>
    </xdr:pic>
  </etc:cellImage>
  <etc:cellImage>
    <xdr:pic>
      <xdr:nvPicPr>
        <xdr:cNvPr id="4" name="ID_3466AAF72B9D40F98DCB43250F95F7D2" descr="微信图片_2025041309110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49155" y="5273675"/>
          <a:ext cx="10029825" cy="7566025"/>
        </a:xfrm>
        <a:prstGeom prst="rect">
          <a:avLst/>
        </a:prstGeom>
      </xdr:spPr>
    </xdr:pic>
  </etc:cellImage>
  <etc:cellImage>
    <xdr:pic>
      <xdr:nvPicPr>
        <xdr:cNvPr id="5" name="ID_984E76464498432EAB8059379D0EF69C" descr="微信图片_20250413091100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035280" y="5407025"/>
          <a:ext cx="10029825" cy="7566025"/>
        </a:xfrm>
        <a:prstGeom prst="rect">
          <a:avLst/>
        </a:prstGeom>
      </xdr:spPr>
    </xdr:pic>
  </etc:cellImage>
  <etc:cellImage>
    <xdr:pic>
      <xdr:nvPicPr>
        <xdr:cNvPr id="6" name="ID_F97C41F3C84A46CEBB7DA470628C0305" descr="微信图片_2025041309110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825355" y="7013575"/>
          <a:ext cx="10029825" cy="7566025"/>
        </a:xfrm>
        <a:prstGeom prst="rect">
          <a:avLst/>
        </a:prstGeom>
      </xdr:spPr>
    </xdr:pic>
  </etc:cellImage>
  <etc:cellImage>
    <xdr:pic>
      <xdr:nvPicPr>
        <xdr:cNvPr id="7" name="ID_3F354DAEE7F043E995E2F7B867B854B9" descr="微信图片_20250413091059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863830" y="7089775"/>
          <a:ext cx="10029825" cy="7566025"/>
        </a:xfrm>
        <a:prstGeom prst="rect">
          <a:avLst/>
        </a:prstGeom>
      </xdr:spPr>
    </xdr:pic>
  </etc:cellImage>
  <etc:cellImage>
    <xdr:pic>
      <xdr:nvPicPr>
        <xdr:cNvPr id="8" name="ID_770805778EF947B6BDDE9E3E87BD6833" descr="微信图片_202504130910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92055" y="9248775"/>
          <a:ext cx="10029825" cy="7566025"/>
        </a:xfrm>
        <a:prstGeom prst="rect">
          <a:avLst/>
        </a:prstGeom>
      </xdr:spPr>
    </xdr:pic>
  </etc:cellImage>
  <etc:cellImage>
    <xdr:pic>
      <xdr:nvPicPr>
        <xdr:cNvPr id="9" name="ID_0FC03AA364F64482B6BFDD0D0DF6468D" descr="微信图片_20250413091059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501880" y="8963025"/>
          <a:ext cx="10029825" cy="7566025"/>
        </a:xfrm>
        <a:prstGeom prst="rect">
          <a:avLst/>
        </a:prstGeom>
      </xdr:spPr>
    </xdr:pic>
  </etc:cellImage>
  <etc:cellImage>
    <xdr:pic>
      <xdr:nvPicPr>
        <xdr:cNvPr id="10" name="ID_BD769DC0CBC742C4BDFAF04CB1D934ED" descr="微信图片_2025041309105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796655" y="11083925"/>
          <a:ext cx="10029825" cy="7566025"/>
        </a:xfrm>
        <a:prstGeom prst="rect">
          <a:avLst/>
        </a:prstGeom>
      </xdr:spPr>
    </xdr:pic>
  </etc:cellImage>
  <etc:cellImage>
    <xdr:pic>
      <xdr:nvPicPr>
        <xdr:cNvPr id="11" name="ID_98F92A40F82F4F8B86DB065758F5CF50" descr="微信图片_20250413091058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959080" y="11236325"/>
          <a:ext cx="10029825" cy="75660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<sst xmlns="http://schemas.openxmlformats.org/spreadsheetml/2006/main" count="43" uniqueCount="27">
  <si>
    <t>附件</t>
  </si>
  <si>
    <t>瀛海镇违规电动三、四轮车（僵尸车）清拖工作台账</t>
  </si>
  <si>
    <t>序号</t>
  </si>
  <si>
    <t>发现 时间</t>
  </si>
  <si>
    <t>发现点位详细地址</t>
  </si>
  <si>
    <t>拖移单位</t>
  </si>
  <si>
    <t xml:space="preserve">电动三轮车或电动四轮车
</t>
  </si>
  <si>
    <t>损毁程度</t>
  </si>
  <si>
    <t>车身颜色</t>
  </si>
  <si>
    <t>拖移车辆存放详细地址</t>
  </si>
  <si>
    <t>公告照片</t>
  </si>
  <si>
    <t>清拖照片</t>
  </si>
  <si>
    <t>备注</t>
  </si>
  <si>
    <t>北京市大兴区瀛海镇旧忠路</t>
  </si>
  <si>
    <t>执法队</t>
  </si>
  <si>
    <t>电动四轮车</t>
  </si>
  <si>
    <t>轻度</t>
  </si>
  <si>
    <t>蓝色</t>
  </si>
  <si>
    <t>京台桥下停车场</t>
  </si>
  <si>
    <t>北京市大兴区瀛海镇瀛达路与瀛吉街交叉口西300米</t>
  </si>
  <si>
    <t>电动三轮车</t>
  </si>
  <si>
    <t>北京市大兴区瀛海镇瀛达路与瀛永街交叉口西300米</t>
  </si>
  <si>
    <t>黑色</t>
  </si>
  <si>
    <t>北京市大兴区瀛海镇瀛达路与瀛昌街交叉口西300米</t>
  </si>
  <si>
    <t>北京市大兴区瀛海镇瀛达路与瀛志路交叉口北200米</t>
  </si>
  <si>
    <t>中度</t>
  </si>
  <si>
    <t>银色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</si>
</sst>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sz val="8"/>
      <name val="宋体"/>
      <charset val="134"/>
      <scheme val="minor"/>
    </font>
    <font>
      <sz val="20"/>
      <name val="宋体"/>
      <charset val="134"/>
      <scheme val="minor"/>
    </font>
    <font>
      <b/>
      <u/>
      <sz val="36"/>
      <name val="宋体"/>
      <charset val="134"/>
      <scheme val="minor"/>
    </font>
    <font>
      <b/>
      <sz val="20"/>
      <name val="宋体"/>
      <charset val="134"/>
      <scheme val="minor"/>
    </font>
    <font>
      <sz val="16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  <protection locked="0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 2 2" xfId="49"/>
    <cellStyle name="常规_个人基本信息_15" xfId="50"/>
    <cellStyle name="常规 9 4 2" xfId="51"/>
    <cellStyle name="常规 11" xfId="52"/>
    <cellStyle name="常规 10" xfId="53"/>
    <cellStyle name="常规_个人基本信息_1" xfId="54"/>
    <cellStyle name="常规 10 10 2 3" xfId="55"/>
  </cellStyle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0"/>
  <sheetViews>
    <sheetView tabSelected="1" zoomScale="50" zoomScaleNormal="50" workbookViewId="0">
      <pane ySplit="3" topLeftCell="A4" activePane="bottomLeft" state="frozen"/>
      <selection/>
      <selection pane="bottomLeft" activeCell="Q6" sqref="Q6"/>
    </sheetView>
  </sheetViews>
  <sheetFormatPr defaultColWidth="9" defaultRowHeight="155" customHeight="1"/>
  <cols>
    <col min="1" max="1" width="8.5" style="3" customWidth="1"/>
    <col min="2" max="2" width="13.25" style="3" customWidth="1"/>
    <col min="3" max="3" width="18.4083333333333" style="3" customWidth="1"/>
    <col min="4" max="4" width="15.35" style="3" customWidth="1"/>
    <col min="5" max="5" width="11.7833333333333" style="3" customWidth="1"/>
    <col min="6" max="6" width="10.8916666666667" style="3" customWidth="1"/>
    <col min="7" max="8" width="12.3166666666667" style="3" customWidth="1"/>
    <col min="9" max="10" width="40.625" style="3" customWidth="1"/>
    <col min="11" max="11" width="40.625" style="1" customWidth="1"/>
    <col min="12" max="16384" width="9" style="1"/>
  </cols>
  <sheetData>
    <row r="1" s="1" customFormat="1" ht="20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52" customHeight="1" spans="1:11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2" customFormat="1" ht="108" customHeight="1" spans="1:11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</row>
    <row r="4" customHeight="1" spans="1:11">
      <c r="A4" s="6">
        <v>1</v>
      </c>
      <c r="B4" s="7">
        <v>45754</v>
      </c>
      <c r="C4" s="8" t="s">
        <v>13</v>
      </c>
      <c r="D4" s="8" t="s">
        <v>14</v>
      </c>
      <c r="E4" s="8" t="s">
        <v>15</v>
      </c>
      <c r="F4" s="8" t="s">
        <v>16</v>
      </c>
      <c r="G4" s="8" t="s">
        <v>17</v>
      </c>
      <c r="H4" s="8" t="s">
        <v>18</v>
      </c>
      <c r="I4" s="6" t="str">
        <f>_xlfn.DISPIMG("ID_D98E74AE2AC9439FA04DC3CD0DEB5EF8",1)</f>
        <v>=DISPIMG("ID_D98E74AE2AC9439FA04DC3CD0DEB5EF8",1)</v>
      </c>
      <c r="J4" s="6" t="str">
        <f>_xlfn.DISPIMG("ID_23F058F2936C4C48BA8725E312139BC0",1)</f>
        <v>=DISPIMG("ID_23F058F2936C4C48BA8725E312139BC0",1)</v>
      </c>
      <c r="K4" s="10"/>
    </row>
    <row r="5" customHeight="1" spans="1:11">
      <c r="A5" s="6">
        <v>2</v>
      </c>
      <c r="B5" s="7">
        <v>45754</v>
      </c>
      <c r="C5" s="8" t="s">
        <v>19</v>
      </c>
      <c r="D5" s="8" t="s">
        <v>14</v>
      </c>
      <c r="E5" s="8" t="s">
        <v>20</v>
      </c>
      <c r="F5" s="8" t="s">
        <v>16</v>
      </c>
      <c r="G5" s="8" t="s">
        <v>17</v>
      </c>
      <c r="H5" s="8" t="s">
        <v>18</v>
      </c>
      <c r="I5" s="6" t="str">
        <f>_xlfn.DISPIMG("ID_3466AAF72B9D40F98DCB43250F95F7D2",1)</f>
        <v>=DISPIMG("ID_3466AAF72B9D40F98DCB43250F95F7D2",1)</v>
      </c>
      <c r="J5" s="10" t="str">
        <f>_xlfn.DISPIMG("ID_984E76464498432EAB8059379D0EF69C",1)</f>
        <v>=DISPIMG("ID_984E76464498432EAB8059379D0EF69C",1)</v>
      </c>
      <c r="K5" s="10"/>
    </row>
    <row r="6" customHeight="1" spans="1:11">
      <c r="A6" s="6">
        <v>3</v>
      </c>
      <c r="B6" s="7">
        <v>45754</v>
      </c>
      <c r="C6" s="8" t="s">
        <v>21</v>
      </c>
      <c r="D6" s="8" t="s">
        <v>14</v>
      </c>
      <c r="E6" s="8" t="s">
        <v>20</v>
      </c>
      <c r="F6" s="8" t="s">
        <v>16</v>
      </c>
      <c r="G6" s="8" t="s">
        <v>22</v>
      </c>
      <c r="H6" s="8" t="s">
        <v>18</v>
      </c>
      <c r="I6" s="10" t="str">
        <f>_xlfn.DISPIMG("ID_F97C41F3C84A46CEBB7DA470628C0305",1)</f>
        <v>=DISPIMG("ID_F97C41F3C84A46CEBB7DA470628C0305",1)</v>
      </c>
      <c r="J6" s="11" t="str">
        <f>_xlfn.DISPIMG("ID_3F354DAEE7F043E995E2F7B867B854B9",1)</f>
        <v>=DISPIMG("ID_3F354DAEE7F043E995E2F7B867B854B9",1)</v>
      </c>
      <c r="K6" s="11"/>
    </row>
    <row r="7" customHeight="1" spans="1:11">
      <c r="A7" s="6">
        <v>4</v>
      </c>
      <c r="B7" s="7">
        <v>45756</v>
      </c>
      <c r="C7" s="8" t="s">
        <v>23</v>
      </c>
      <c r="D7" s="8" t="s">
        <v>14</v>
      </c>
      <c r="E7" s="8" t="s">
        <v>20</v>
      </c>
      <c r="F7" s="8" t="s">
        <v>16</v>
      </c>
      <c r="G7" s="8" t="s">
        <v>17</v>
      </c>
      <c r="H7" s="8" t="s">
        <v>18</v>
      </c>
      <c r="I7" s="6" t="str">
        <f>_xlfn.DISPIMG("ID_770805778EF947B6BDDE9E3E87BD6833",1)</f>
        <v>=DISPIMG("ID_770805778EF947B6BDDE9E3E87BD6833",1)</v>
      </c>
      <c r="J7" s="6" t="str">
        <f>_xlfn.DISPIMG("ID_0FC03AA364F64482B6BFDD0D0DF6468D",1)</f>
        <v>=DISPIMG("ID_0FC03AA364F64482B6BFDD0D0DF6468D",1)</v>
      </c>
      <c r="K7" s="10"/>
    </row>
    <row r="8" customHeight="1" spans="1:11">
      <c r="A8" s="6">
        <v>5</v>
      </c>
      <c r="B8" s="7">
        <v>45756</v>
      </c>
      <c r="C8" s="8" t="s">
        <v>24</v>
      </c>
      <c r="D8" s="8" t="s">
        <v>14</v>
      </c>
      <c r="E8" s="8" t="s">
        <v>20</v>
      </c>
      <c r="F8" s="8" t="s">
        <v>25</v>
      </c>
      <c r="G8" s="8" t="s">
        <v>26</v>
      </c>
      <c r="H8" s="8" t="s">
        <v>18</v>
      </c>
      <c r="I8" s="6" t="str">
        <f>_xlfn.DISPIMG("ID_BD769DC0CBC742C4BDFAF04CB1D934ED",1)</f>
        <v>=DISPIMG("ID_BD769DC0CBC742C4BDFAF04CB1D934ED",1)</v>
      </c>
      <c r="J8" s="11" t="str">
        <f>_xlfn.DISPIMG("ID_98F92A40F82F4F8B86DB065758F5CF50",1)</f>
        <v>=DISPIMG("ID_98F92A40F82F4F8B86DB065758F5CF50",1)</v>
      </c>
      <c r="K8" s="10"/>
    </row>
    <row r="9" customHeight="1" spans="1:9">
      <c r="A9" s="9"/>
      <c r="B9" s="1"/>
      <c r="C9" s="1"/>
      <c r="D9" s="1"/>
      <c r="E9" s="1"/>
      <c r="F9" s="1"/>
      <c r="G9" s="1"/>
      <c r="H9" s="1"/>
      <c r="I9" s="1"/>
    </row>
    <row r="10" customHeight="1" spans="1:10">
      <c r="A10" s="1"/>
      <c r="B10" s="1"/>
      <c r="C10" s="1"/>
      <c r="D10" s="1"/>
      <c r="E10" s="1"/>
      <c r="F10" s="1"/>
      <c r="G10" s="1"/>
      <c r="H10" s="1"/>
      <c r="I10" s="1"/>
      <c r="J10" s="1"/>
    </row>
  </sheetData>
  <mergeCells count="2">
    <mergeCell ref="A1:B1"/>
    <mergeCell ref="A2:K2"/>
  </mergeCells>
  <printOptions horizontalCentered="1"/>
  <pageMargins left="0.196527777777778" right="0.196527777777778" top="0.66875" bottom="0.0784722222222222" header="0.511805555555556" footer="0.511805555555556"/>
  <pageSetup paperSize="9" scale="60" fitToHeight="0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WPS_1642729222</cp:lastModifiedBy>
  <dcterms:created xsi:type="dcterms:W3CDTF">2023-03-10T09:21:00Z</dcterms:created>
  <dcterms:modified xsi:type="dcterms:W3CDTF">2025-04-13T01:18:40Z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B5AF6D48F80B468283ECAADDFD136837_12</vt:lpwstr>
  </property>
</Properties>
</file>