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098EB75D48B94846A7FE058041DFEA57" descr="微信图片_20260205100859_493_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39075" y="2295525"/>
          <a:ext cx="10034905" cy="7562850"/>
        </a:xfrm>
        <a:prstGeom prst="rect">
          <a:avLst/>
        </a:prstGeom>
      </xdr:spPr>
    </xdr:pic>
  </etc:cellImage>
  <etc:cellImage>
    <xdr:pic>
      <xdr:nvPicPr>
        <xdr:cNvPr id="3" name="ID_27F71BF7E50C4BBC9CEA5333191A9474" descr="微信图片_20260205100834_489_1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49305" y="2295525"/>
          <a:ext cx="10029825" cy="7562850"/>
        </a:xfrm>
        <a:prstGeom prst="rect">
          <a:avLst/>
        </a:prstGeom>
      </xdr:spPr>
    </xdr:pic>
  </etc:cellImage>
  <etc:cellImage>
    <xdr:pic>
      <xdr:nvPicPr>
        <xdr:cNvPr id="4" name="ID_2B78A0B61A64405895EF87398D6FB97F" descr="微信图片_20260205100931_497_1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839075" y="4257675"/>
          <a:ext cx="10034905" cy="7569200"/>
        </a:xfrm>
        <a:prstGeom prst="rect">
          <a:avLst/>
        </a:prstGeom>
      </xdr:spPr>
    </xdr:pic>
  </etc:cellImage>
  <etc:cellImage>
    <xdr:pic>
      <xdr:nvPicPr>
        <xdr:cNvPr id="6" name="ID_0BC2A43A8E4E4E00AF5F87107486086C" descr="微信图片_20260205100943_499_17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839075" y="6226175"/>
          <a:ext cx="10034905" cy="7569200"/>
        </a:xfrm>
        <a:prstGeom prst="rect">
          <a:avLst/>
        </a:prstGeom>
      </xdr:spPr>
    </xdr:pic>
  </etc:cellImage>
  <etc:cellImage>
    <xdr:pic>
      <xdr:nvPicPr>
        <xdr:cNvPr id="7" name="ID_482BCD8257DB4B34A85FF9ECA2FA0295" descr="微信图片_20260205101807_508_17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839075" y="8194675"/>
          <a:ext cx="10034905" cy="7566025"/>
        </a:xfrm>
        <a:prstGeom prst="rect">
          <a:avLst/>
        </a:prstGeom>
      </xdr:spPr>
    </xdr:pic>
  </etc:cellImage>
  <etc:cellImage>
    <xdr:pic>
      <xdr:nvPicPr>
        <xdr:cNvPr id="8" name="ID_D4756A4D68004F858185300EE123B114" descr="微信图片_20260205101810_510_17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839075" y="10163175"/>
          <a:ext cx="10034905" cy="7566025"/>
        </a:xfrm>
        <a:prstGeom prst="rect">
          <a:avLst/>
        </a:prstGeom>
      </xdr:spPr>
    </xdr:pic>
  </etc:cellImage>
  <etc:cellImage>
    <xdr:pic>
      <xdr:nvPicPr>
        <xdr:cNvPr id="9" name="ID_B47D653C17714CDEB8CE1AF2FBA6F9A6" descr="微信图片_20260205100828_488_17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949305" y="4257675"/>
          <a:ext cx="10029825" cy="7569200"/>
        </a:xfrm>
        <a:prstGeom prst="rect">
          <a:avLst/>
        </a:prstGeom>
      </xdr:spPr>
    </xdr:pic>
  </etc:cellImage>
  <etc:cellImage>
    <xdr:pic>
      <xdr:nvPicPr>
        <xdr:cNvPr id="10" name="ID_17C4D6200C884676A7633CA94E136836" descr="微信图片_20260205100806_486_17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949305" y="6226175"/>
          <a:ext cx="10029825" cy="75692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<sst xmlns="http://schemas.openxmlformats.org/spreadsheetml/2006/main" count="48" uniqueCount="28">
  <si>
    <t>附件</t>
  </si>
  <si>
    <t>瀛海镇违规电动三、四轮车（僵尸车）清拖工作台账</t>
  </si>
  <si>
    <t>序号</t>
  </si>
  <si>
    <t>发现 时间</t>
  </si>
  <si>
    <t>发现点位详细地址</t>
  </si>
  <si>
    <t>拖移单位</t>
  </si>
  <si>
    <t xml:space="preserve">电动三轮车或电动四轮车
</t>
  </si>
  <si>
    <t>损毁程度</t>
  </si>
  <si>
    <t>车身颜色</t>
  </si>
  <si>
    <t>拖移车辆存放详细地址</t>
  </si>
  <si>
    <t>公告照片</t>
  </si>
  <si>
    <t>停放照片</t>
  </si>
  <si>
    <t>备注</t>
  </si>
  <si>
    <t>2026.02.02</t>
  </si>
  <si>
    <t>北京市大兴区瀛海镇石东路</t>
  </si>
  <si>
    <t>综合行政执法队</t>
  </si>
  <si>
    <t>电动三轮车</t>
  </si>
  <si>
    <t>中</t>
  </si>
  <si>
    <t>蓝色</t>
  </si>
  <si>
    <t>胜明停车场</t>
  </si>
  <si>
    <t>2026.02.03</t>
  </si>
  <si>
    <t>黑色</t>
  </si>
  <si>
    <t>2026.02.05</t>
  </si>
  <si>
    <t>电动四轮车</t>
  </si>
  <si>
    <t>红色</t>
  </si>
  <si>
    <t>2026.02.06</t>
  </si>
  <si>
    <t>重</t>
  </si>
  <si>
    <t>银色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</si>
</sst>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8"/>
      <name val="宋体"/>
      <charset val="134"/>
      <scheme val="minor"/>
    </font>
    <font>
      <sz val="20"/>
      <name val="宋体"/>
      <charset val="134"/>
      <scheme val="minor"/>
    </font>
    <font>
      <b/>
      <u/>
      <sz val="36"/>
      <name val="宋体"/>
      <charset val="134"/>
      <scheme val="minor"/>
    </font>
    <font>
      <b/>
      <sz val="20"/>
      <name val="宋体"/>
      <charset val="134"/>
      <scheme val="minor"/>
    </font>
    <font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  <protection locked="0"/>
    </xf>
    <xf numFmtId="0" fontId="28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 2" xfId="49"/>
    <cellStyle name="常规_个人基本信息_15" xfId="50"/>
    <cellStyle name="常规 9 4 2" xfId="51"/>
    <cellStyle name="常规 11" xfId="52"/>
    <cellStyle name="常规 10" xfId="53"/>
    <cellStyle name="常规_个人基本信息_1" xfId="54"/>
    <cellStyle name="常规 10 10 2 3" xfId="55"/>
  </cellStyle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8" Type="http://schemas.openxmlformats.org/officeDocument/2006/relationships/image" Target="media/image8.jpeg"/><Relationship Id="rId7" Type="http://schemas.openxmlformats.org/officeDocument/2006/relationships/image" Target="media/image7.jpeg"/><Relationship Id="rId6" Type="http://schemas.openxmlformats.org/officeDocument/2006/relationships/image" Target="media/image6.jpeg"/><Relationship Id="rId5" Type="http://schemas.openxmlformats.org/officeDocument/2006/relationships/image" Target="media/image5.jpeg"/><Relationship Id="rId4" Type="http://schemas.openxmlformats.org/officeDocument/2006/relationships/image" Target="media/image4.jpeg"/><Relationship Id="rId3" Type="http://schemas.openxmlformats.org/officeDocument/2006/relationships/image" Target="media/image3.jpeg"/><Relationship Id="rId2" Type="http://schemas.openxmlformats.org/officeDocument/2006/relationships/image" Target="media/image2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zoomScale="50" zoomScaleNormal="50" workbookViewId="0">
      <pane ySplit="3" topLeftCell="A4" activePane="bottomLeft" state="frozen"/>
      <selection/>
      <selection pane="bottomLeft" activeCell="V5" sqref="V5"/>
    </sheetView>
  </sheetViews>
  <sheetFormatPr defaultColWidth="9" defaultRowHeight="155" customHeight="1"/>
  <cols>
    <col min="1" max="1" width="8.5" style="3" customWidth="1"/>
    <col min="2" max="2" width="13.25" style="3" customWidth="1"/>
    <col min="3" max="3" width="18.4083333333333" style="3" customWidth="1"/>
    <col min="4" max="4" width="15.35" style="3" customWidth="1"/>
    <col min="5" max="5" width="11.7833333333333" style="3" customWidth="1"/>
    <col min="6" max="6" width="10.8916666666667" style="3" customWidth="1"/>
    <col min="7" max="8" width="12.3166666666667" style="3" customWidth="1"/>
    <col min="9" max="10" width="40.625" style="3" customWidth="1"/>
    <col min="11" max="11" width="40.625" style="1" customWidth="1"/>
    <col min="12" max="16384" width="9" style="1"/>
  </cols>
  <sheetData>
    <row r="1" s="1" customFormat="1" ht="20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52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2" customFormat="1" ht="108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customHeight="1" spans="1:11">
      <c r="A4" s="6">
        <v>1</v>
      </c>
      <c r="B4" s="7" t="s">
        <v>13</v>
      </c>
      <c r="C4" s="8" t="s">
        <v>14</v>
      </c>
      <c r="D4" s="8" t="s">
        <v>15</v>
      </c>
      <c r="E4" s="8" t="s">
        <v>16</v>
      </c>
      <c r="F4" s="8" t="s">
        <v>17</v>
      </c>
      <c r="G4" s="8" t="s">
        <v>18</v>
      </c>
      <c r="H4" s="8" t="s">
        <v>19</v>
      </c>
      <c r="I4" s="6" t="str">
        <f>_xlfn.DISPIMG("ID_098EB75D48B94846A7FE058041DFEA57",1)</f>
        <v>=DISPIMG("ID_098EB75D48B94846A7FE058041DFEA57",1)</v>
      </c>
      <c r="J4" s="6" t="str">
        <f>_xlfn.DISPIMG("ID_27F71BF7E50C4BBC9CEA5333191A9474",1)</f>
        <v>=DISPIMG("ID_27F71BF7E50C4BBC9CEA5333191A9474",1)</v>
      </c>
      <c r="K4" s="9"/>
    </row>
    <row r="5" customHeight="1" spans="1:11">
      <c r="A5" s="6">
        <v>2</v>
      </c>
      <c r="B5" s="7" t="s">
        <v>20</v>
      </c>
      <c r="C5" s="8" t="s">
        <v>14</v>
      </c>
      <c r="D5" s="8" t="s">
        <v>15</v>
      </c>
      <c r="E5" s="8" t="s">
        <v>16</v>
      </c>
      <c r="F5" s="8" t="s">
        <v>17</v>
      </c>
      <c r="G5" s="8" t="s">
        <v>21</v>
      </c>
      <c r="H5" s="8" t="s">
        <v>19</v>
      </c>
      <c r="I5" s="6" t="str">
        <f>_xlfn.DISPIMG("ID_2B78A0B61A64405895EF87398D6FB97F",1)</f>
        <v>=DISPIMG("ID_2B78A0B61A64405895EF87398D6FB97F",1)</v>
      </c>
      <c r="J5" s="6" t="str">
        <f>_xlfn.DISPIMG("ID_B47D653C17714CDEB8CE1AF2FBA6F9A6",1)</f>
        <v>=DISPIMG("ID_B47D653C17714CDEB8CE1AF2FBA6F9A6",1)</v>
      </c>
      <c r="K5" s="9"/>
    </row>
    <row r="6" customHeight="1" spans="1:11">
      <c r="A6" s="6">
        <v>3</v>
      </c>
      <c r="B6" s="7" t="s">
        <v>22</v>
      </c>
      <c r="C6" s="8" t="s">
        <v>14</v>
      </c>
      <c r="D6" s="8" t="s">
        <v>15</v>
      </c>
      <c r="E6" s="8" t="s">
        <v>23</v>
      </c>
      <c r="F6" s="8" t="s">
        <v>17</v>
      </c>
      <c r="G6" s="8" t="s">
        <v>24</v>
      </c>
      <c r="H6" s="8" t="s">
        <v>19</v>
      </c>
      <c r="I6" s="9" t="str">
        <f>_xlfn.DISPIMG("ID_0BC2A43A8E4E4E00AF5F87107486086C",1)</f>
        <v>=DISPIMG("ID_0BC2A43A8E4E4E00AF5F87107486086C",1)</v>
      </c>
      <c r="J6" s="10" t="str">
        <f t="shared" ref="J6:J8" si="0">_xlfn.DISPIMG("ID_17C4D6200C884676A7633CA94E136836",1)</f>
        <v>=DISPIMG("ID_17C4D6200C884676A7633CA94E136836",1)</v>
      </c>
      <c r="K6" s="10"/>
    </row>
    <row r="7" customHeight="1" spans="1:11">
      <c r="A7" s="6">
        <v>4</v>
      </c>
      <c r="B7" s="7" t="s">
        <v>25</v>
      </c>
      <c r="C7" s="8" t="s">
        <v>14</v>
      </c>
      <c r="D7" s="8" t="s">
        <v>15</v>
      </c>
      <c r="E7" s="8" t="s">
        <v>16</v>
      </c>
      <c r="F7" s="8" t="s">
        <v>17</v>
      </c>
      <c r="G7" s="8" t="s">
        <v>18</v>
      </c>
      <c r="H7" s="8" t="s">
        <v>19</v>
      </c>
      <c r="I7" s="6" t="str">
        <f>_xlfn.DISPIMG("ID_482BCD8257DB4B34A85FF9ECA2FA0295",1)</f>
        <v>=DISPIMG("ID_482BCD8257DB4B34A85FF9ECA2FA0295",1)</v>
      </c>
      <c r="J7" s="10" t="str">
        <f t="shared" si="0"/>
        <v>=DISPIMG("ID_17C4D6200C884676A7633CA94E136836",1)</v>
      </c>
      <c r="K7" s="9"/>
    </row>
    <row r="8" customHeight="1" spans="1:11">
      <c r="A8" s="6">
        <v>5</v>
      </c>
      <c r="B8" s="7" t="s">
        <v>25</v>
      </c>
      <c r="C8" s="8" t="s">
        <v>14</v>
      </c>
      <c r="D8" s="8" t="s">
        <v>15</v>
      </c>
      <c r="E8" s="8" t="s">
        <v>16</v>
      </c>
      <c r="F8" s="8" t="s">
        <v>26</v>
      </c>
      <c r="G8" s="8" t="s">
        <v>27</v>
      </c>
      <c r="H8" s="8" t="s">
        <v>19</v>
      </c>
      <c r="I8" s="6" t="str">
        <f>_xlfn.DISPIMG("ID_D4756A4D68004F858185300EE123B114",1)</f>
        <v>=DISPIMG("ID_D4756A4D68004F858185300EE123B114",1)</v>
      </c>
      <c r="J8" s="10" t="str">
        <f t="shared" si="0"/>
        <v>=DISPIMG("ID_17C4D6200C884676A7633CA94E136836",1)</v>
      </c>
      <c r="K8" s="9"/>
    </row>
    <row r="9" customHeight="1" spans="1:11">
      <c r="A9" s="11"/>
      <c r="B9" s="1"/>
      <c r="C9" s="1"/>
      <c r="D9" s="1"/>
      <c r="E9" s="1"/>
      <c r="F9" s="1"/>
      <c r="G9" s="1"/>
      <c r="H9" s="1"/>
      <c r="I9" s="1"/>
    </row>
    <row r="10" customHeight="1" spans="1:11">
      <c r="A10" s="1"/>
      <c r="B10" s="1"/>
      <c r="C10" s="1"/>
      <c r="D10" s="1"/>
      <c r="E10" s="1"/>
      <c r="F10" s="1"/>
      <c r="G10" s="1"/>
      <c r="H10" s="1"/>
      <c r="I10" s="1"/>
      <c r="J10" s="1"/>
    </row>
  </sheetData>
  <mergeCells count="2">
    <mergeCell ref="A1:B1"/>
    <mergeCell ref="A2:K2"/>
  </mergeCells>
  <printOptions horizontalCentered="1"/>
  <pageMargins left="0.196527777777778" right="0.196527777777778" top="0.66875" bottom="0.0784722222222222" header="0.511805555555556" footer="0.511805555555556"/>
  <pageSetup paperSize="9" scale="60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WPS_1642729222</cp:lastModifiedBy>
  <dcterms:created xsi:type="dcterms:W3CDTF">2023-03-10T09:21:00Z</dcterms:created>
  <dcterms:modified xsi:type="dcterms:W3CDTF">2026-02-05T02:32:01Z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B5AF6D48F80B468283ECAADDFD136837_12</vt:lpwstr>
  </property>
  <property fmtid="{D5CDD505-2E9C-101B-9397-08002B2CF9AE}" pid="4" name="CalculationRule">
    <vt:i4>0</vt:i4>
  </property>
</Properties>
</file>