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96305C52AE0249E8898FE3185CEF519F" descr="微信图片_20260317101634_574_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39075" y="2295525"/>
          <a:ext cx="10034905" cy="7559675"/>
        </a:xfrm>
        <a:prstGeom prst="rect">
          <a:avLst/>
        </a:prstGeom>
      </xdr:spPr>
    </xdr:pic>
  </etc:cellImage>
  <etc:cellImage>
    <xdr:pic>
      <xdr:nvPicPr>
        <xdr:cNvPr id="11" name="ID_E6F642DBD7E94331B80A19589A17301C" descr="微信图片_20260317101606_561_1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49305" y="2295525"/>
          <a:ext cx="10029825" cy="7559675"/>
        </a:xfrm>
        <a:prstGeom prst="rect">
          <a:avLst/>
        </a:prstGeom>
      </xdr:spPr>
    </xdr:pic>
  </etc:cellImage>
  <etc:cellImage>
    <xdr:pic>
      <xdr:nvPicPr>
        <xdr:cNvPr id="12" name="ID_2A4531F7129B4F2F994EC13D8A350E57" descr="微信图片_20260317101627_572_1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39075" y="4257675"/>
          <a:ext cx="10034905" cy="7566025"/>
        </a:xfrm>
        <a:prstGeom prst="rect">
          <a:avLst/>
        </a:prstGeom>
      </xdr:spPr>
    </xdr:pic>
  </etc:cellImage>
  <etc:cellImage>
    <xdr:pic>
      <xdr:nvPicPr>
        <xdr:cNvPr id="13" name="ID_1CD1637514654A848FE55DC3969FF04D" descr="微信图片_20260317101607_562_17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949305" y="4257675"/>
          <a:ext cx="10029825" cy="7566025"/>
        </a:xfrm>
        <a:prstGeom prst="rect">
          <a:avLst/>
        </a:prstGeom>
      </xdr:spPr>
    </xdr:pic>
  </etc:cellImage>
  <etc:cellImage>
    <xdr:pic>
      <xdr:nvPicPr>
        <xdr:cNvPr id="14" name="ID_9A7BB8B5DD894F4CA7676F7E32AFD622" descr="微信图片_20260317101625_571_17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39075" y="6226175"/>
          <a:ext cx="10034905" cy="7566025"/>
        </a:xfrm>
        <a:prstGeom prst="rect">
          <a:avLst/>
        </a:prstGeom>
      </xdr:spPr>
    </xdr:pic>
  </etc:cellImage>
  <etc:cellImage>
    <xdr:pic>
      <xdr:nvPicPr>
        <xdr:cNvPr id="15" name="ID_1F0E8944769B48BC90132CE8C921E29B" descr="微信图片_20260317101618_566_1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949305" y="6226175"/>
          <a:ext cx="10029825" cy="7566025"/>
        </a:xfrm>
        <a:prstGeom prst="rect">
          <a:avLst/>
        </a:prstGeom>
      </xdr:spPr>
    </xdr:pic>
  </etc:cellImage>
  <etc:cellImage>
    <xdr:pic>
      <xdr:nvPicPr>
        <xdr:cNvPr id="16" name="ID_AD1E3A2D065345EC9A59DF1DE311F3D4" descr="微信图片_20260317101624_570_17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839075" y="8194675"/>
          <a:ext cx="10034905" cy="7566025"/>
        </a:xfrm>
        <a:prstGeom prst="rect">
          <a:avLst/>
        </a:prstGeom>
      </xdr:spPr>
    </xdr:pic>
  </etc:cellImage>
  <etc:cellImage>
    <xdr:pic>
      <xdr:nvPicPr>
        <xdr:cNvPr id="17" name="ID_9E28089456CC488D955E5B5A79A6747F" descr="微信图片_20260317101621_568_17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949305" y="8194675"/>
          <a:ext cx="10029825" cy="7566025"/>
        </a:xfrm>
        <a:prstGeom prst="rect">
          <a:avLst/>
        </a:prstGeom>
      </xdr:spPr>
    </xdr:pic>
  </etc:cellImage>
  <etc:cellImage>
    <xdr:pic>
      <xdr:nvPicPr>
        <xdr:cNvPr id="18" name="ID_CEA2F1EC9BFD4C4ABEC4009DC75F43E0" descr="微信图片_20260317101632_573_17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839075" y="10163175"/>
          <a:ext cx="10034905" cy="7566025"/>
        </a:xfrm>
        <a:prstGeom prst="rect">
          <a:avLst/>
        </a:prstGeom>
      </xdr:spPr>
    </xdr:pic>
  </etc:cellImage>
  <etc:cellImage>
    <xdr:pic>
      <xdr:nvPicPr>
        <xdr:cNvPr id="19" name="ID_80FE1309D48A4F3484173D1AAF53B13F" descr="微信图片_20260317101603_560_17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949305" y="10163175"/>
          <a:ext cx="10029825" cy="75660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<sst xmlns="http://schemas.openxmlformats.org/spreadsheetml/2006/main" count="48" uniqueCount="25">
  <si>
    <t>附件</t>
  </si>
  <si>
    <t>瀛海镇违规电动三、四轮车（僵尸车）清拖工作台账</t>
  </si>
  <si>
    <t>序号</t>
  </si>
  <si>
    <t>发现 时间</t>
  </si>
  <si>
    <t>发现点位详细地址</t>
  </si>
  <si>
    <t>拖移单位</t>
  </si>
  <si>
    <t xml:space="preserve">电动三轮车或电动四轮车
</t>
  </si>
  <si>
    <t>损毁程度</t>
  </si>
  <si>
    <t>车身颜色</t>
  </si>
  <si>
    <t>拖移车辆存放详细地址</t>
  </si>
  <si>
    <t>公告照片</t>
  </si>
  <si>
    <t>清拖照片</t>
  </si>
  <si>
    <t>备注</t>
  </si>
  <si>
    <t>2026.03.10</t>
  </si>
  <si>
    <t>北京市大兴区瀛海镇新村工业园</t>
  </si>
  <si>
    <t>综合行政执法队</t>
  </si>
  <si>
    <t>电动四轮车</t>
  </si>
  <si>
    <t>中</t>
  </si>
  <si>
    <t>白色</t>
  </si>
  <si>
    <t>胜明停车场</t>
  </si>
  <si>
    <t>重</t>
  </si>
  <si>
    <t>电动三轮车</t>
  </si>
  <si>
    <t>红色</t>
  </si>
  <si>
    <t>2026.03.12</t>
  </si>
  <si>
    <t>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</si>
</sst>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8"/>
      <name val="宋体"/>
      <charset val="134"/>
      <scheme val="minor"/>
    </font>
    <font>
      <sz val="20"/>
      <name val="宋体"/>
      <charset val="134"/>
      <scheme val="minor"/>
    </font>
    <font>
      <b/>
      <u/>
      <sz val="36"/>
      <name val="宋体"/>
      <charset val="134"/>
      <scheme val="minor"/>
    </font>
    <font>
      <b/>
      <sz val="20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  <protection locked="0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_个人基本信息_15" xfId="50"/>
    <cellStyle name="常规 9 4 2" xfId="51"/>
    <cellStyle name="常规 11" xfId="52"/>
    <cellStyle name="常规 10" xfId="53"/>
    <cellStyle name="常规_个人基本信息_1" xfId="54"/>
    <cellStyle name="常规 10 10 2 3" xfId="55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50" zoomScaleNormal="50" workbookViewId="0">
      <pane ySplit="3" topLeftCell="A4" activePane="bottomLeft" state="frozen"/>
      <selection/>
      <selection pane="bottomLeft" activeCell="T6" sqref="T6"/>
    </sheetView>
  </sheetViews>
  <sheetFormatPr defaultColWidth="9" defaultRowHeight="155" customHeight="1"/>
  <cols>
    <col min="1" max="1" width="8.5" style="3" customWidth="1"/>
    <col min="2" max="2" width="13.25" style="3" customWidth="1"/>
    <col min="3" max="3" width="18.4083333333333" style="3" customWidth="1"/>
    <col min="4" max="4" width="15.35" style="3" customWidth="1"/>
    <col min="5" max="5" width="11.7833333333333" style="3" customWidth="1"/>
    <col min="6" max="6" width="10.8916666666667" style="3" customWidth="1"/>
    <col min="7" max="8" width="12.3166666666667" style="3" customWidth="1"/>
    <col min="9" max="10" width="40.625" style="3" customWidth="1"/>
    <col min="11" max="11" width="40.625" style="1" customWidth="1"/>
    <col min="12" max="16384" width="9" style="1"/>
  </cols>
  <sheetData>
    <row r="1" s="1" customFormat="1" ht="2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108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customHeight="1" spans="1:11">
      <c r="A4" s="6">
        <v>1</v>
      </c>
      <c r="B4" s="7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6" t="str">
        <f>_xlfn.DISPIMG("ID_96305C52AE0249E8898FE3185CEF519F",1)</f>
        <v>=DISPIMG("ID_96305C52AE0249E8898FE3185CEF519F",1)</v>
      </c>
      <c r="J4" s="6" t="str">
        <f>_xlfn.DISPIMG("ID_E6F642DBD7E94331B80A19589A17301C",1)</f>
        <v>=DISPIMG("ID_E6F642DBD7E94331B80A19589A17301C",1)</v>
      </c>
      <c r="K4" s="9"/>
    </row>
    <row r="5" customHeight="1" spans="1:11">
      <c r="A5" s="6">
        <v>2</v>
      </c>
      <c r="B5" s="7" t="s">
        <v>13</v>
      </c>
      <c r="C5" s="8" t="s">
        <v>14</v>
      </c>
      <c r="D5" s="8" t="s">
        <v>15</v>
      </c>
      <c r="E5" s="8" t="s">
        <v>16</v>
      </c>
      <c r="F5" s="8" t="s">
        <v>20</v>
      </c>
      <c r="G5" s="8" t="s">
        <v>18</v>
      </c>
      <c r="H5" s="8" t="s">
        <v>19</v>
      </c>
      <c r="I5" s="6" t="str">
        <f>_xlfn.DISPIMG("ID_2A4531F7129B4F2F994EC13D8A350E57",1)</f>
        <v>=DISPIMG("ID_2A4531F7129B4F2F994EC13D8A350E57",1)</v>
      </c>
      <c r="J5" s="6" t="str">
        <f>_xlfn.DISPIMG("ID_1CD1637514654A848FE55DC3969FF04D",1)</f>
        <v>=DISPIMG("ID_1CD1637514654A848FE55DC3969FF04D",1)</v>
      </c>
      <c r="K5" s="9"/>
    </row>
    <row r="6" customHeight="1" spans="1:11">
      <c r="A6" s="6">
        <v>3</v>
      </c>
      <c r="B6" s="7" t="s">
        <v>13</v>
      </c>
      <c r="C6" s="8" t="s">
        <v>14</v>
      </c>
      <c r="D6" s="8" t="s">
        <v>15</v>
      </c>
      <c r="E6" s="8" t="s">
        <v>21</v>
      </c>
      <c r="F6" s="8" t="s">
        <v>17</v>
      </c>
      <c r="G6" s="8" t="s">
        <v>22</v>
      </c>
      <c r="H6" s="8" t="s">
        <v>19</v>
      </c>
      <c r="I6" s="9" t="str">
        <f>_xlfn.DISPIMG("ID_9A7BB8B5DD894F4CA7676F7E32AFD622",1)</f>
        <v>=DISPIMG("ID_9A7BB8B5DD894F4CA7676F7E32AFD622",1)</v>
      </c>
      <c r="J6" s="10" t="str">
        <f>_xlfn.DISPIMG("ID_1F0E8944769B48BC90132CE8C921E29B",1)</f>
        <v>=DISPIMG("ID_1F0E8944769B48BC90132CE8C921E29B",1)</v>
      </c>
      <c r="K6" s="10"/>
    </row>
    <row r="7" customHeight="1" spans="1:11">
      <c r="A7" s="6">
        <v>4</v>
      </c>
      <c r="B7" s="7" t="s">
        <v>23</v>
      </c>
      <c r="C7" s="8" t="s">
        <v>14</v>
      </c>
      <c r="D7" s="8" t="s">
        <v>15</v>
      </c>
      <c r="E7" s="8" t="s">
        <v>21</v>
      </c>
      <c r="F7" s="8" t="s">
        <v>20</v>
      </c>
      <c r="G7" s="8" t="s">
        <v>24</v>
      </c>
      <c r="H7" s="8" t="s">
        <v>19</v>
      </c>
      <c r="I7" s="6" t="str">
        <f>_xlfn.DISPIMG("ID_AD1E3A2D065345EC9A59DF1DE311F3D4",1)</f>
        <v>=DISPIMG("ID_AD1E3A2D065345EC9A59DF1DE311F3D4",1)</v>
      </c>
      <c r="J7" s="10" t="str">
        <f>_xlfn.DISPIMG("ID_9E28089456CC488D955E5B5A79A6747F",1)</f>
        <v>=DISPIMG("ID_9E28089456CC488D955E5B5A79A6747F",1)</v>
      </c>
      <c r="K7" s="9"/>
    </row>
    <row r="8" customHeight="1" spans="1:11">
      <c r="A8" s="6">
        <v>5</v>
      </c>
      <c r="B8" s="7" t="s">
        <v>23</v>
      </c>
      <c r="C8" s="8" t="s">
        <v>14</v>
      </c>
      <c r="D8" s="8" t="s">
        <v>15</v>
      </c>
      <c r="E8" s="8" t="s">
        <v>21</v>
      </c>
      <c r="F8" s="8" t="s">
        <v>20</v>
      </c>
      <c r="G8" s="8" t="s">
        <v>22</v>
      </c>
      <c r="H8" s="8" t="s">
        <v>19</v>
      </c>
      <c r="I8" s="6" t="str">
        <f>_xlfn.DISPIMG("ID_CEA2F1EC9BFD4C4ABEC4009DC75F43E0",1)</f>
        <v>=DISPIMG("ID_CEA2F1EC9BFD4C4ABEC4009DC75F43E0",1)</v>
      </c>
      <c r="J8" s="10" t="str">
        <f>_xlfn.DISPIMG("ID_80FE1309D48A4F3484173D1AAF53B13F",1)</f>
        <v>=DISPIMG("ID_80FE1309D48A4F3484173D1AAF53B13F",1)</v>
      </c>
      <c r="K8" s="9"/>
    </row>
    <row r="9" customHeight="1" spans="1:11">
      <c r="A9" s="11"/>
      <c r="B9" s="1"/>
      <c r="C9" s="1"/>
      <c r="D9" s="1"/>
      <c r="E9" s="1"/>
      <c r="F9" s="1"/>
      <c r="G9" s="1"/>
      <c r="H9" s="1"/>
      <c r="I9" s="1"/>
    </row>
    <row r="10" customHeight="1" spans="1:11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2">
    <mergeCell ref="A1:B1"/>
    <mergeCell ref="A2:K2"/>
  </mergeCells>
  <printOptions horizontalCentered="1"/>
  <pageMargins left="0.196527777777778" right="0.196527777777778" top="0.66875" bottom="0.0784722222222222" header="0.511805555555556" footer="0.511805555555556"/>
  <pageSetup paperSize="9" scale="6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WPS_1642729222</cp:lastModifiedBy>
  <dcterms:created xsi:type="dcterms:W3CDTF">2023-03-10T09:21:00Z</dcterms:created>
  <dcterms:modified xsi:type="dcterms:W3CDTF">2026-03-17T02:34:11Z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B5AF6D48F80B468283ECAADDFD136837_12</vt:lpwstr>
  </property>
  <property fmtid="{D5CDD505-2E9C-101B-9397-08002B2CF9AE}" pid="4" name="CalculationRule">
    <vt:i4>0</vt:i4>
  </property>
</Properties>
</file>