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<sst xmlns="http://schemas.openxmlformats.org/spreadsheetml/2006/main" count="87">
  <si>
    <t>项目支出绩效自评表</t>
  </si>
  <si>
    <t>（2024年度）</t>
  </si>
  <si>
    <t>项目名称</t>
  </si>
  <si>
    <t>2024年国际消费中心城市重要节点建设项目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</si>
  <si>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</si>
  <si>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</si>
  <si>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</si>
  <si>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</si>
  <si>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</si>
  <si>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</si>
  <si>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</si>
  <si>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</si>
  <si>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</si>
  <si>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</si>
  <si>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</si>
  <si>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</si>
  <si>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</si>
  <si>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</si>
  <si>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</si>
  <si>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</si>
  <si>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</si>
  <si>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</si>
  <si>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</si>
  <si>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</si>
  <si>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通过研究、国际消费中心建设创新政策、做好相关政策宣传、活动宣传及专项学习调研，推动大兴区国际消费中心城市重要节点建设</t>
  </si>
  <si>
    <t>积极研究国际消费中心建设创新政策，完成《大兴区加快推进北京国际消费中心城市培育建设2024年工作要点》和《大兴机场枢纽商圈高质量发展工作方案》。开展专项学习调研、中心组学习，组织20余次调度会、座谈会、考察交流等，全力做好宣传工作，稳步推进国际消费中心城市建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</si>
  <si>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</si>
  <si>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</si>
  <si>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</si>
  <si>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</si>
  <si>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</si>
  <si>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</si>
  <si>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</si>
  <si>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</si>
  <si>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</si>
  <si>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指标1：创新政策</t>
  </si>
  <si>
    <t>≧1个</t>
  </si>
  <si>
    <t>制定《大兴区加快推进北京国际消费中心城市培育建设2024年工作要点》和《大兴机场枢纽商圈高质量发展工作方案》</t>
  </si>
  <si>
    <t>指标2：宣传报道</t>
  </si>
  <si>
    <t>正确解读相关政策，正向宣传建设成果≧2篇</t>
  </si>
  <si>
    <t>发布大于20篇报道</t>
  </si>
  <si>
    <t>年初指标设定不准确</t>
  </si>
  <si>
    <t>指标3：组织或参加调度会、座谈会、考察交流</t>
  </si>
  <si>
    <t>≧3次</t>
  </si>
  <si>
    <t>5次以上调度会、座谈会、考察交流等</t>
  </si>
  <si>
    <t>质量指标</t>
  </si>
  <si>
    <t>指标1：创新政策研究</t>
  </si>
  <si>
    <t>研究成果经审议，可采纳使用</t>
  </si>
  <si>
    <t>完成《大兴区加快推进北京国际消费中心城市培育建设2024年工作要点》和《大兴机场枢纽商圈高质量发展工作方案》</t>
  </si>
  <si>
    <t>指标2：宣传渠道</t>
  </si>
  <si>
    <t>宣传达标率100%</t>
  </si>
  <si>
    <t>时效指标</t>
  </si>
  <si>
    <t>指标1：政策研究</t>
  </si>
  <si>
    <t>下半年启动</t>
  </si>
  <si>
    <t>已于下半年启动</t>
  </si>
  <si>
    <t>指标2：宣传报送</t>
  </si>
  <si>
    <t>指标3：专班运转</t>
  </si>
  <si>
    <t>逐月报送进展</t>
  </si>
  <si>
    <t>每月形成经济运行分析</t>
  </si>
  <si>
    <t>成本指标（10分）</t>
  </si>
  <si>
    <t>经济成本指标</t>
  </si>
  <si>
    <t>≦100万</t>
  </si>
  <si>
    <t>政策研究费为87.89万元</t>
  </si>
  <si>
    <t>指标2：活动及宣传报道</t>
  </si>
  <si>
    <t>≦35万</t>
  </si>
  <si>
    <t>活动及宣传报道费为34.78万元</t>
  </si>
  <si>
    <t>指标3：专班调研考察</t>
  </si>
  <si>
    <t>按人员情况支出
≦12万</t>
  </si>
  <si>
    <t>专班调研考察费为2.4412万元</t>
  </si>
  <si>
    <t>社会成本指标</t>
  </si>
  <si>
    <t>指标1：</t>
  </si>
  <si>
    <t>生态环境成本指标</t>
  </si>
  <si>
    <t>效益指标（30分）</t>
  </si>
  <si>
    <t>经济效益指标</t>
  </si>
  <si>
    <t>指标2：</t>
  </si>
  <si>
    <t>社会效益指标</t>
  </si>
  <si>
    <t>指标1：宣传报道</t>
  </si>
  <si>
    <t>通过宣传报道，跟进建设进度，展现建设成果。</t>
  </si>
  <si>
    <t>持续跟进项目建设进度,宣传工作成果,展现项目成效</t>
  </si>
  <si>
    <t>生态效益指标</t>
  </si>
  <si>
    <t>可持续影响指标</t>
  </si>
  <si>
    <t>满意度指标（10分）</t>
  </si>
  <si>
    <t>服务对象满意度指标</t>
  </si>
  <si>
    <t>指标1：参与企业满意度</t>
  </si>
  <si>
    <t>≥80%</t>
  </si>
  <si>
    <t>企业满意度90%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</si>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</sst>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5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8" borderId="21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0" borderId="1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17" borderId="20" applyNumberFormat="0" applyAlignment="0" applyProtection="0">
      <alignment vertical="center"/>
    </xf>
    <xf numFmtId="0" fontId="16" fillId="17" borderId="16" applyNumberFormat="0" applyAlignment="0" applyProtection="0">
      <alignment vertical="center"/>
    </xf>
    <xf numFmtId="0" fontId="10" fillId="8" borderId="14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38"/>
  <sheetViews>
    <sheetView tabSelected="1" zoomScale="90" zoomScaleNormal="90" workbookViewId="0">
      <selection activeCell="H12" sqref="H12:N12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833333333333" style="1" customWidth="1"/>
    <col min="7" max="7" width="13" style="1" customWidth="1"/>
    <col min="8" max="8" width="11.875" style="1" customWidth="1"/>
    <col min="9" max="9" width="6.625" style="1" customWidth="1"/>
    <col min="10" max="10" width="5.875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="1" customFormat="1" ht="15.75" customHeight="1" spans="1:14">
      <c r="A7" s="7"/>
      <c r="B7" s="8"/>
      <c r="C7" s="9" t="s">
        <v>14</v>
      </c>
      <c r="D7" s="9"/>
      <c r="E7" s="4">
        <v>147</v>
      </c>
      <c r="F7" s="4">
        <f>H7</f>
        <v>125.1112</v>
      </c>
      <c r="G7" s="4"/>
      <c r="H7" s="4">
        <v>125.1112</v>
      </c>
      <c r="I7" s="4"/>
      <c r="J7" s="4" t="s">
        <v>15</v>
      </c>
      <c r="K7" s="4"/>
      <c r="L7" s="22">
        <f>H7/F7</f>
        <v>1</v>
      </c>
      <c r="M7" s="4"/>
      <c r="N7" s="4">
        <f>L7*10</f>
        <v>10</v>
      </c>
    </row>
    <row r="8" s="1" customFormat="1" ht="15.75" customHeight="1" spans="1:14">
      <c r="A8" s="7"/>
      <c r="B8" s="8"/>
      <c r="C8" s="4" t="s">
        <v>16</v>
      </c>
      <c r="D8" s="4"/>
      <c r="E8" s="4">
        <v>147</v>
      </c>
      <c r="F8" s="4">
        <f>H8</f>
        <v>125.1112</v>
      </c>
      <c r="G8" s="4"/>
      <c r="H8" s="4">
        <v>125.1112</v>
      </c>
      <c r="I8" s="4"/>
      <c r="J8" s="4" t="s">
        <v>17</v>
      </c>
      <c r="K8" s="4"/>
      <c r="L8" s="4"/>
      <c r="M8" s="4"/>
      <c r="N8" s="4" t="s">
        <v>17</v>
      </c>
    </row>
    <row r="9" s="1" customFormat="1" ht="15.7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75" customHeight="1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s="1" customFormat="1" ht="15.75" customHeight="1" spans="1:14">
      <c r="A11" s="10"/>
      <c r="B11" s="11"/>
      <c r="C11" s="4" t="s">
        <v>20</v>
      </c>
      <c r="D11" s="4"/>
      <c r="E11" s="4"/>
      <c r="F11" s="4"/>
      <c r="G11" s="4"/>
      <c r="H11" s="4"/>
      <c r="I11" s="4"/>
      <c r="J11" s="4" t="s">
        <v>17</v>
      </c>
      <c r="K11" s="4"/>
      <c r="L11" s="4"/>
      <c r="M11" s="4"/>
      <c r="N11" s="4" t="s">
        <v>17</v>
      </c>
    </row>
    <row r="12" s="1" customFormat="1" ht="25.5" customHeight="1" spans="1:14">
      <c r="A12" s="12" t="s">
        <v>21</v>
      </c>
      <c r="B12" s="4" t="s">
        <v>22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s="1" customFormat="1" ht="57" customHeight="1" spans="1:14">
      <c r="A13" s="13"/>
      <c r="B13" s="4" t="s">
        <v>24</v>
      </c>
      <c r="C13" s="4"/>
      <c r="D13" s="4"/>
      <c r="E13" s="4"/>
      <c r="F13" s="4"/>
      <c r="G13" s="4"/>
      <c r="H13" s="14" t="s">
        <v>25</v>
      </c>
      <c r="I13" s="14"/>
      <c r="J13" s="14"/>
      <c r="K13" s="14"/>
      <c r="L13" s="14"/>
      <c r="M13" s="14"/>
      <c r="N13" s="14"/>
    </row>
    <row r="14" s="1" customFormat="1" ht="38" customHeight="1" spans="1:14">
      <c r="A14" s="12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4" t="s">
        <v>30</v>
      </c>
      <c r="H14" s="4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s="1" customFormat="1" ht="105" customHeight="1" spans="1:14">
      <c r="A15" s="19"/>
      <c r="B15" s="12" t="s">
        <v>33</v>
      </c>
      <c r="C15" s="12" t="s">
        <v>34</v>
      </c>
      <c r="D15" s="20" t="s">
        <v>35</v>
      </c>
      <c r="E15" s="20"/>
      <c r="F15" s="20"/>
      <c r="G15" s="4" t="s">
        <v>36</v>
      </c>
      <c r="H15" s="4" t="s">
        <v>37</v>
      </c>
      <c r="I15" s="4">
        <v>5</v>
      </c>
      <c r="J15" s="4"/>
      <c r="K15" s="4">
        <v>5</v>
      </c>
      <c r="L15" s="4"/>
      <c r="M15" s="4"/>
      <c r="N15" s="4"/>
    </row>
    <row r="16" s="1" customFormat="1" ht="41" customHeight="1" spans="1:14">
      <c r="A16" s="19"/>
      <c r="B16" s="19"/>
      <c r="C16" s="19"/>
      <c r="D16" s="20" t="s">
        <v>38</v>
      </c>
      <c r="E16" s="20"/>
      <c r="F16" s="20"/>
      <c r="G16" s="4" t="s">
        <v>39</v>
      </c>
      <c r="H16" s="4" t="s">
        <v>40</v>
      </c>
      <c r="I16" s="4">
        <v>5</v>
      </c>
      <c r="J16" s="4"/>
      <c r="K16" s="4">
        <v>4</v>
      </c>
      <c r="L16" s="4"/>
      <c r="M16" s="4" t="s">
        <v>41</v>
      </c>
      <c r="N16" s="4"/>
    </row>
    <row r="17" s="1" customFormat="1" ht="48" customHeight="1" spans="1:14">
      <c r="A17" s="19"/>
      <c r="B17" s="19"/>
      <c r="C17" s="13"/>
      <c r="D17" s="20" t="s">
        <v>42</v>
      </c>
      <c r="E17" s="20"/>
      <c r="F17" s="20"/>
      <c r="G17" s="4" t="s">
        <v>43</v>
      </c>
      <c r="H17" s="14" t="s">
        <v>44</v>
      </c>
      <c r="I17" s="4">
        <v>5</v>
      </c>
      <c r="J17" s="4"/>
      <c r="K17" s="4">
        <v>5</v>
      </c>
      <c r="L17" s="4"/>
      <c r="M17" s="4"/>
      <c r="N17" s="4"/>
    </row>
    <row r="18" s="1" customFormat="1" ht="108" customHeight="1" spans="1:14">
      <c r="A18" s="19"/>
      <c r="B18" s="19"/>
      <c r="C18" s="12" t="s">
        <v>45</v>
      </c>
      <c r="D18" s="20" t="s">
        <v>46</v>
      </c>
      <c r="E18" s="20"/>
      <c r="F18" s="20"/>
      <c r="G18" s="4" t="s">
        <v>47</v>
      </c>
      <c r="H18" s="4" t="s">
        <v>48</v>
      </c>
      <c r="I18" s="4">
        <v>5</v>
      </c>
      <c r="J18" s="4"/>
      <c r="K18" s="4">
        <v>5</v>
      </c>
      <c r="L18" s="4"/>
      <c r="M18" s="4"/>
      <c r="N18" s="4"/>
    </row>
    <row r="19" s="1" customFormat="1" ht="15.75" customHeight="1" spans="1:14">
      <c r="A19" s="19"/>
      <c r="B19" s="19"/>
      <c r="C19" s="19"/>
      <c r="D19" s="20" t="s">
        <v>49</v>
      </c>
      <c r="E19" s="20"/>
      <c r="F19" s="20"/>
      <c r="G19" s="4" t="s">
        <v>50</v>
      </c>
      <c r="H19" s="4" t="s">
        <v>50</v>
      </c>
      <c r="I19" s="4">
        <v>5</v>
      </c>
      <c r="J19" s="4"/>
      <c r="K19" s="4">
        <v>5</v>
      </c>
      <c r="L19" s="4"/>
      <c r="M19" s="4"/>
      <c r="N19" s="4"/>
    </row>
    <row r="20" s="1" customFormat="1" ht="15.75" customHeight="1" spans="1:14">
      <c r="A20" s="19"/>
      <c r="B20" s="19"/>
      <c r="C20" s="12" t="s">
        <v>51</v>
      </c>
      <c r="D20" s="20" t="s">
        <v>52</v>
      </c>
      <c r="E20" s="20"/>
      <c r="F20" s="20"/>
      <c r="G20" s="4" t="s">
        <v>53</v>
      </c>
      <c r="H20" s="4" t="s">
        <v>54</v>
      </c>
      <c r="I20" s="4">
        <v>5</v>
      </c>
      <c r="J20" s="4"/>
      <c r="K20" s="4">
        <v>5</v>
      </c>
      <c r="L20" s="4"/>
      <c r="M20" s="4"/>
      <c r="N20" s="4"/>
    </row>
    <row r="21" s="1" customFormat="1" ht="15.75" customHeight="1" spans="1:14">
      <c r="A21" s="19"/>
      <c r="B21" s="19"/>
      <c r="C21" s="19"/>
      <c r="D21" s="20" t="s">
        <v>55</v>
      </c>
      <c r="E21" s="20"/>
      <c r="F21" s="20"/>
      <c r="G21" s="4" t="s">
        <v>53</v>
      </c>
      <c r="H21" s="4" t="s">
        <v>54</v>
      </c>
      <c r="I21" s="4">
        <v>5</v>
      </c>
      <c r="J21" s="4"/>
      <c r="K21" s="4">
        <v>5</v>
      </c>
      <c r="L21" s="4"/>
      <c r="M21" s="4"/>
      <c r="N21" s="4"/>
    </row>
    <row r="22" s="1" customFormat="1" ht="29" customHeight="1" spans="1:14">
      <c r="A22" s="19"/>
      <c r="B22" s="13"/>
      <c r="C22" s="13"/>
      <c r="D22" s="20" t="s">
        <v>56</v>
      </c>
      <c r="E22" s="20"/>
      <c r="F22" s="20"/>
      <c r="G22" s="4" t="s">
        <v>57</v>
      </c>
      <c r="H22" s="4" t="s">
        <v>58</v>
      </c>
      <c r="I22" s="4">
        <v>5</v>
      </c>
      <c r="J22" s="4"/>
      <c r="K22" s="4">
        <v>5</v>
      </c>
      <c r="L22" s="4"/>
      <c r="M22" s="4"/>
      <c r="N22" s="4"/>
    </row>
    <row r="23" s="1" customFormat="1" ht="24" customHeight="1" spans="1:14">
      <c r="A23" s="19"/>
      <c r="B23" s="12" t="s">
        <v>59</v>
      </c>
      <c r="C23" s="12" t="s">
        <v>60</v>
      </c>
      <c r="D23" s="20" t="s">
        <v>52</v>
      </c>
      <c r="E23" s="20"/>
      <c r="F23" s="20"/>
      <c r="G23" s="4" t="s">
        <v>61</v>
      </c>
      <c r="H23" s="4" t="s">
        <v>62</v>
      </c>
      <c r="I23" s="4">
        <v>4</v>
      </c>
      <c r="J23" s="4"/>
      <c r="K23" s="4">
        <v>4</v>
      </c>
      <c r="L23" s="4"/>
      <c r="M23" s="4"/>
      <c r="N23" s="4"/>
    </row>
    <row r="24" s="1" customFormat="1" ht="51" customHeight="1" spans="1:14">
      <c r="A24" s="19"/>
      <c r="B24" s="19"/>
      <c r="C24" s="19"/>
      <c r="D24" s="20" t="s">
        <v>63</v>
      </c>
      <c r="E24" s="20"/>
      <c r="F24" s="20"/>
      <c r="G24" s="4" t="s">
        <v>64</v>
      </c>
      <c r="H24" s="4" t="s">
        <v>65</v>
      </c>
      <c r="I24" s="4">
        <v>3</v>
      </c>
      <c r="J24" s="4"/>
      <c r="K24" s="4">
        <v>3</v>
      </c>
      <c r="L24" s="4"/>
      <c r="M24" s="4"/>
      <c r="N24" s="4"/>
    </row>
    <row r="25" s="1" customFormat="1" ht="27" customHeight="1" spans="1:14">
      <c r="A25" s="19"/>
      <c r="B25" s="19"/>
      <c r="C25" s="13"/>
      <c r="D25" s="20" t="s">
        <v>66</v>
      </c>
      <c r="E25" s="20"/>
      <c r="F25" s="20"/>
      <c r="G25" s="4" t="s">
        <v>67</v>
      </c>
      <c r="H25" s="4" t="s">
        <v>68</v>
      </c>
      <c r="I25" s="4">
        <v>3</v>
      </c>
      <c r="J25" s="4"/>
      <c r="K25" s="4">
        <v>2</v>
      </c>
      <c r="L25" s="4"/>
      <c r="M25" s="4" t="s">
        <v>41</v>
      </c>
      <c r="N25" s="4"/>
    </row>
    <row r="26" s="1" customFormat="1" ht="15.75" customHeight="1" spans="1:14">
      <c r="A26" s="19"/>
      <c r="B26" s="19"/>
      <c r="C26" s="4" t="s">
        <v>69</v>
      </c>
      <c r="D26" s="20" t="s">
        <v>70</v>
      </c>
      <c r="E26" s="20"/>
      <c r="F26" s="20"/>
      <c r="G26" s="4"/>
      <c r="H26" s="4"/>
      <c r="I26" s="4"/>
      <c r="J26" s="4"/>
      <c r="K26" s="4"/>
      <c r="L26" s="4"/>
      <c r="M26" s="4"/>
      <c r="N26" s="4"/>
    </row>
    <row r="27" s="1" customFormat="1" ht="27" customHeight="1" spans="1:14">
      <c r="A27" s="19"/>
      <c r="B27" s="13"/>
      <c r="C27" s="4" t="s">
        <v>71</v>
      </c>
      <c r="D27" s="20" t="s">
        <v>70</v>
      </c>
      <c r="E27" s="20"/>
      <c r="F27" s="20"/>
      <c r="G27" s="4"/>
      <c r="H27" s="4"/>
      <c r="I27" s="4"/>
      <c r="J27" s="4"/>
      <c r="K27" s="4"/>
      <c r="L27" s="4"/>
      <c r="M27" s="4"/>
      <c r="N27" s="4"/>
    </row>
    <row r="28" s="1" customFormat="1" ht="15.75" customHeight="1" spans="1:14">
      <c r="A28" s="19"/>
      <c r="B28" s="12" t="s">
        <v>72</v>
      </c>
      <c r="C28" s="12" t="s">
        <v>73</v>
      </c>
      <c r="D28" s="20" t="s">
        <v>70</v>
      </c>
      <c r="E28" s="20"/>
      <c r="F28" s="20"/>
      <c r="G28" s="4"/>
      <c r="H28" s="4"/>
      <c r="I28" s="4"/>
      <c r="J28" s="4"/>
      <c r="K28" s="4"/>
      <c r="L28" s="4"/>
      <c r="M28" s="4"/>
      <c r="N28" s="4"/>
    </row>
    <row r="29" s="1" customFormat="1" ht="15.75" customHeight="1" spans="1:14">
      <c r="A29" s="19"/>
      <c r="B29" s="19"/>
      <c r="C29" s="19"/>
      <c r="D29" s="20" t="s">
        <v>74</v>
      </c>
      <c r="E29" s="20"/>
      <c r="F29" s="20"/>
      <c r="G29" s="4"/>
      <c r="H29" s="4"/>
      <c r="I29" s="4"/>
      <c r="J29" s="4"/>
      <c r="K29" s="4"/>
      <c r="L29" s="4"/>
      <c r="M29" s="4"/>
      <c r="N29" s="4"/>
    </row>
    <row r="30" s="1" customFormat="1" ht="49" customHeight="1" spans="1:14">
      <c r="A30" s="19"/>
      <c r="B30" s="19"/>
      <c r="C30" s="12" t="s">
        <v>75</v>
      </c>
      <c r="D30" s="20" t="s">
        <v>76</v>
      </c>
      <c r="E30" s="20"/>
      <c r="F30" s="20"/>
      <c r="G30" s="4" t="s">
        <v>77</v>
      </c>
      <c r="H30" s="4" t="s">
        <v>78</v>
      </c>
      <c r="I30" s="4">
        <v>30</v>
      </c>
      <c r="J30" s="4"/>
      <c r="K30" s="4">
        <v>30</v>
      </c>
      <c r="L30" s="4"/>
      <c r="M30" s="4"/>
      <c r="N30" s="4"/>
    </row>
    <row r="31" s="1" customFormat="1" ht="15.75" customHeight="1" spans="1:14">
      <c r="A31" s="19"/>
      <c r="B31" s="19"/>
      <c r="C31" s="19"/>
      <c r="D31" s="20" t="s">
        <v>74</v>
      </c>
      <c r="E31" s="20"/>
      <c r="F31" s="20"/>
      <c r="G31" s="4"/>
      <c r="H31" s="4"/>
      <c r="I31" s="4"/>
      <c r="J31" s="4"/>
      <c r="K31" s="4"/>
      <c r="L31" s="4"/>
      <c r="M31" s="4"/>
      <c r="N31" s="4"/>
    </row>
    <row r="32" s="1" customFormat="1" ht="15.75" customHeight="1" spans="1:14">
      <c r="A32" s="19"/>
      <c r="B32" s="19"/>
      <c r="C32" s="12" t="s">
        <v>79</v>
      </c>
      <c r="D32" s="20" t="s">
        <v>70</v>
      </c>
      <c r="E32" s="20"/>
      <c r="F32" s="20"/>
      <c r="G32" s="4"/>
      <c r="H32" s="4"/>
      <c r="I32" s="4"/>
      <c r="J32" s="4"/>
      <c r="K32" s="4"/>
      <c r="L32" s="4"/>
      <c r="M32" s="4"/>
      <c r="N32" s="4"/>
    </row>
    <row r="33" s="1" customFormat="1" ht="15.75" customHeight="1" spans="1:14">
      <c r="A33" s="19"/>
      <c r="B33" s="19"/>
      <c r="C33" s="19"/>
      <c r="D33" s="20" t="s">
        <v>74</v>
      </c>
      <c r="E33" s="20"/>
      <c r="F33" s="20"/>
      <c r="G33" s="4"/>
      <c r="H33" s="4"/>
      <c r="I33" s="4"/>
      <c r="J33" s="4"/>
      <c r="K33" s="4"/>
      <c r="L33" s="4"/>
      <c r="M33" s="4"/>
      <c r="N33" s="4"/>
    </row>
    <row r="34" s="1" customFormat="1" ht="21" customHeight="1" spans="1:14">
      <c r="A34" s="19"/>
      <c r="B34" s="19"/>
      <c r="C34" s="12" t="s">
        <v>80</v>
      </c>
      <c r="D34" s="20" t="s">
        <v>70</v>
      </c>
      <c r="E34" s="20"/>
      <c r="F34" s="20"/>
      <c r="G34" s="4"/>
      <c r="H34" s="4"/>
      <c r="I34" s="4"/>
      <c r="J34" s="4"/>
      <c r="K34" s="4"/>
      <c r="L34" s="4"/>
      <c r="M34" s="4"/>
      <c r="N34" s="4"/>
    </row>
    <row r="35" s="1" customFormat="1" ht="15.75" customHeight="1" spans="1:14">
      <c r="A35" s="19"/>
      <c r="B35" s="19"/>
      <c r="C35" s="19"/>
      <c r="D35" s="20" t="s">
        <v>74</v>
      </c>
      <c r="E35" s="20"/>
      <c r="F35" s="20"/>
      <c r="G35" s="4"/>
      <c r="H35" s="4"/>
      <c r="I35" s="4"/>
      <c r="J35" s="4"/>
      <c r="K35" s="4"/>
      <c r="L35" s="4"/>
      <c r="M35" s="4"/>
      <c r="N35" s="4"/>
    </row>
    <row r="36" s="1" customFormat="1" ht="15.75" customHeight="1" spans="1:14">
      <c r="A36" s="19"/>
      <c r="B36" s="12" t="s">
        <v>81</v>
      </c>
      <c r="C36" s="12" t="s">
        <v>82</v>
      </c>
      <c r="D36" s="20" t="s">
        <v>83</v>
      </c>
      <c r="E36" s="20"/>
      <c r="F36" s="20"/>
      <c r="G36" s="4" t="s">
        <v>84</v>
      </c>
      <c r="H36" s="4" t="s">
        <v>85</v>
      </c>
      <c r="I36" s="4">
        <v>10</v>
      </c>
      <c r="J36" s="4"/>
      <c r="K36" s="4">
        <v>10</v>
      </c>
      <c r="L36" s="4"/>
      <c r="M36" s="4"/>
      <c r="N36" s="4"/>
    </row>
    <row r="37" s="1" customFormat="1" ht="15.75" customHeight="1" spans="1:14">
      <c r="A37" s="19"/>
      <c r="B37" s="19"/>
      <c r="C37" s="19"/>
      <c r="D37" s="20" t="s">
        <v>74</v>
      </c>
      <c r="E37" s="20"/>
      <c r="F37" s="20"/>
      <c r="G37" s="4"/>
      <c r="H37" s="4"/>
      <c r="I37" s="4"/>
      <c r="J37" s="4"/>
      <c r="K37" s="4"/>
      <c r="L37" s="4"/>
      <c r="M37" s="4"/>
      <c r="N37" s="4"/>
    </row>
    <row r="38" s="1" customFormat="1" ht="15.75" customHeight="1" spans="1:14">
      <c r="A38" s="21" t="s">
        <v>86</v>
      </c>
      <c r="B38" s="21"/>
      <c r="C38" s="21"/>
      <c r="D38" s="21"/>
      <c r="E38" s="21"/>
      <c r="F38" s="21"/>
      <c r="G38" s="21"/>
      <c r="H38" s="21"/>
      <c r="I38" s="21">
        <v>100</v>
      </c>
      <c r="J38" s="21"/>
      <c r="K38" s="21">
        <f>SUM(K15:K37)+N7</f>
        <v>98</v>
      </c>
      <c r="L38" s="21"/>
      <c r="M38" s="23"/>
      <c r="N38" s="23"/>
    </row>
  </sheetData>
  <mergeCells count="160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A38:H38"/>
    <mergeCell ref="I38:J38"/>
    <mergeCell ref="K38:L38"/>
    <mergeCell ref="M38:N38"/>
    <mergeCell ref="A12:A13"/>
    <mergeCell ref="A14:A37"/>
    <mergeCell ref="B15:B22"/>
    <mergeCell ref="B23:B27"/>
    <mergeCell ref="B28:B35"/>
    <mergeCell ref="B36:B37"/>
    <mergeCell ref="C15:C17"/>
    <mergeCell ref="C18:C19"/>
    <mergeCell ref="C20:C22"/>
    <mergeCell ref="C23:C25"/>
    <mergeCell ref="C28:C29"/>
    <mergeCell ref="C30:C31"/>
    <mergeCell ref="C32:C33"/>
    <mergeCell ref="C34:C35"/>
    <mergeCell ref="C36:C37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2025-02-21T01:10:00Z</dcterms:created>
  <dcterms:modified xsi:type="dcterms:W3CDTF">2025-09-17T09:41:28Z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