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会计\2018.09.01\2-财政局\4-决算公开\2024\（新版）部门决算公开培训资料9.17(1)\公开表\"/>
    </mc:Choice>
  </mc:AlternateContent>
  <xr:revisionPtr revIDLastSave="0" documentId="13_ncr:1_{24CB34AF-BFF1-46E2-B7DC-846141DF48C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61" i="1" l="1"/>
  <c r="K578" i="1" s="1"/>
  <c r="N411" i="1" l="1"/>
  <c r="K428" i="1" s="1"/>
  <c r="N536" i="1" l="1"/>
  <c r="K551" i="1" s="1"/>
  <c r="N588" i="1" l="1"/>
  <c r="K603" i="1" s="1"/>
  <c r="N352" i="1" l="1"/>
  <c r="K367" i="1" s="1"/>
  <c r="N663" i="1" l="1"/>
  <c r="K677" i="1" s="1"/>
  <c r="N438" i="1" l="1"/>
  <c r="K452" i="1" s="1"/>
  <c r="N613" i="1" l="1"/>
  <c r="K628" i="1" s="1"/>
  <c r="N377" i="1" l="1"/>
  <c r="K401" i="1" s="1"/>
  <c r="N687" i="1" l="1"/>
  <c r="K701" i="1" s="1"/>
  <c r="N711" i="1"/>
  <c r="K725" i="1" s="1"/>
  <c r="N486" i="1"/>
  <c r="K500" i="1" s="1"/>
  <c r="N304" i="1" l="1"/>
  <c r="K318" i="1" s="1"/>
  <c r="N254" i="1" l="1"/>
  <c r="K270" i="1" s="1"/>
  <c r="N510" i="1" l="1"/>
  <c r="K526" i="1" s="1"/>
  <c r="N638" i="1" l="1"/>
  <c r="K653" i="1" s="1"/>
  <c r="N328" i="1" l="1"/>
  <c r="K342" i="1" s="1"/>
  <c r="N228" i="1" l="1"/>
  <c r="K244" i="1" s="1"/>
  <c r="N280" i="1" l="1"/>
  <c r="K294" i="1" s="1"/>
  <c r="N462" i="1"/>
  <c r="K476" i="1" s="1"/>
  <c r="N201" i="1" l="1"/>
  <c r="K218" i="1"/>
  <c r="N31" i="1" l="1"/>
  <c r="K46" i="1" s="1"/>
  <c r="N7" i="1"/>
  <c r="K21" i="1" s="1"/>
  <c r="I21" i="1" l="1"/>
</calcChain>
</file>

<file path=xl/sharedStrings.xml><?xml version="1.0" encoding="utf-8"?>
<sst xmlns="http://schemas.openxmlformats.org/spreadsheetml/2006/main" count="2250" uniqueCount="448">
  <si>
    <t>项目支出绩效自评表-1</t>
  </si>
  <si>
    <t>（2024年度）</t>
  </si>
  <si>
    <t>项目名称</t>
  </si>
  <si>
    <t>11011522Y000000392945-物业管理-3</t>
    <phoneticPr fontId="1" type="noConversion"/>
  </si>
  <si>
    <t>主管部门</t>
  </si>
  <si>
    <t>北京市大兴区教育委员会</t>
  </si>
  <si>
    <t>实施单位</t>
  </si>
  <si>
    <t>北京小学大兴分校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</si>
  <si>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</si>
  <si>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</si>
  <si>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</si>
  <si>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</si>
  <si>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</si>
  <si>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</si>
  <si>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</si>
  <si>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</si>
  <si>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</si>
  <si>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</si>
  <si>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</si>
  <si>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</si>
  <si>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年度总体目标</t>
  </si>
  <si>
    <t>预期目标</t>
  </si>
  <si>
    <t>实际完成情况</t>
  </si>
  <si>
    <t xml:space="preserve">完善现有安防系统，提升校园安全性能，保障学校广大师生生命财产安全，根据北京市中小学幼儿园安全管理（试行）规定要求，学校按照师生员工总人数配备专职保安人员。根据文件规定学校需要聘请保安，保障校园安全。 </t>
  </si>
  <si>
    <t>按期完成全年项目支出</t>
    <phoneticPr fontId="1" type="noConversion"/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</si>
  <si>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</si>
  <si>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</si>
  <si>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</si>
  <si>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</si>
  <si>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</si>
  <si>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</si>
  <si>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</si>
  <si>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</si>
  <si>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</si>
  <si>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保安人数</t>
  </si>
  <si>
    <t>12人</t>
  </si>
  <si>
    <t>质量指标</t>
  </si>
  <si>
    <t>服务保障期</t>
  </si>
  <si>
    <t>1年</t>
  </si>
  <si>
    <t>时效指标</t>
  </si>
  <si>
    <t>按季度结账</t>
  </si>
  <si>
    <t>4次/年</t>
  </si>
  <si>
    <t>成本指标（10分）</t>
  </si>
  <si>
    <t>经济成本指标</t>
  </si>
  <si>
    <t>预算执行数</t>
  </si>
  <si>
    <t>57.6元/年≤</t>
  </si>
  <si>
    <t>效益指标（30分）</t>
  </si>
  <si>
    <t>社会效益指标</t>
  </si>
  <si>
    <t>保障学校安全</t>
  </si>
  <si>
    <t>良好</t>
  </si>
  <si>
    <t>满意度指标（10分）</t>
  </si>
  <si>
    <t>服务对象满意度指标</t>
  </si>
  <si>
    <t>师生及家长满意度</t>
  </si>
  <si>
    <t>95%≥</t>
  </si>
  <si>
    <t>总分</t>
  </si>
  <si>
    <t>项目支出绩效自评表-2</t>
  </si>
  <si>
    <t>11011524T000002690510-2024年党建活动经费-北小分校</t>
    <phoneticPr fontId="1" type="noConversion"/>
  </si>
  <si>
    <t>党组织党员人数66人*400元/人=26400元，计划开展党员观看红色电影，集体参观，党刊党报、主题教育手册、书籍的购买、党员之家的维护、党徽党旗的购买等。</t>
    <phoneticPr fontId="1" type="noConversion"/>
  </si>
  <si>
    <t>经费按时拨付，保证了每名党员的个人利益，保质保量完成了党总支的各项工作。</t>
    <phoneticPr fontId="1" type="noConversion"/>
  </si>
  <si>
    <t>党员人数</t>
  </si>
  <si>
    <t>66人</t>
    <phoneticPr fontId="1" type="noConversion"/>
  </si>
  <si>
    <t>无</t>
    <phoneticPr fontId="1" type="noConversion"/>
  </si>
  <si>
    <t>活动次数</t>
  </si>
  <si>
    <t>10次</t>
  </si>
  <si>
    <t>及时支付</t>
    <phoneticPr fontId="1" type="noConversion"/>
  </si>
  <si>
    <t>活动完成率</t>
  </si>
  <si>
    <t>项目完成时限</t>
  </si>
  <si>
    <t>11月底前</t>
  </si>
  <si>
    <t>党建活动经费控制数</t>
  </si>
  <si>
    <t>1.68元≤</t>
  </si>
  <si>
    <t>提升党员党性修养，创新党建活动</t>
  </si>
  <si>
    <t>得到提升</t>
  </si>
  <si>
    <t>完成良好</t>
    <phoneticPr fontId="1" type="noConversion"/>
  </si>
  <si>
    <t>党员满意率</t>
  </si>
  <si>
    <t>项目支出绩效自评表-3</t>
  </si>
  <si>
    <t>11011524T000002690926-2024年临时辅助用工项目经费-北小分校</t>
  </si>
  <si>
    <t>根据北京市大兴区教育委员会发布的京兴教[2018]47号文件《大兴区教育系统临时辅助用工人员聘用及管理办法（试行）》的文件精神，结合我校具体情况，需要雇佣临时辅助用工，按照人事科的文件要求签订合同按季度结算，申请此项资金。用于临时辅助用工工资、社保、住房公积金等支出，确保我校工作有效运转，促进临时辅助用工按标准配备，保障我校教育教学正常有序开展，提升学校办学水平，改善办学条件，推动教师教学水平提高，提高临时辅助用工工作积极性和稳定性，维护行业安全健康发展和首都的安全稳定，保障在校学生安全。</t>
  </si>
  <si>
    <t>我校2024年聘用3名临时辅助工，用于保障学校工作有效运转，并且很好的完成了2024年的工作，使学校的教育教学工作得到了保障和提升。</t>
  </si>
  <si>
    <t>临时工人数</t>
  </si>
  <si>
    <t>3人</t>
  </si>
  <si>
    <t>学生教师满意度高</t>
  </si>
  <si>
    <t>预算控制数</t>
  </si>
  <si>
    <t>22.313436元≤</t>
  </si>
  <si>
    <t>群众社会效益满意度</t>
  </si>
  <si>
    <t>临时辅助用工及学校满意度</t>
  </si>
  <si>
    <t>98%≥</t>
  </si>
  <si>
    <t>项目支出绩效自评表-9</t>
    <phoneticPr fontId="1" type="noConversion"/>
  </si>
  <si>
    <t>11011524T000002874708-2024年中小学生实践活动项目经费-北小分校</t>
  </si>
  <si>
    <t>目标1：通过各年级走进社会大课堂实践活动，培养学生创新精神、实践能力、社会责任感。目标2：通过课外活动计划实施，培养学生在科技、艺术、体育等方面的兴趣和素养，进一步推进学生素质教育的全面实施。</t>
    <phoneticPr fontId="1" type="noConversion"/>
  </si>
  <si>
    <t>学校组织全校各年级走进社会大课堂开展实践活动，各年级学生在实践活动中动手实践、积极思考，提高了解决问题的能力，锻炼了劳动本领，创新精神和实践能力均得到提高。同时，在课外活动的实施过程中，学生的科技、艺术、体育等方面的素养均得到了提升。</t>
    <phoneticPr fontId="1" type="noConversion"/>
  </si>
  <si>
    <t>参与课后服务人数</t>
  </si>
  <si>
    <t>1263人≤</t>
  </si>
  <si>
    <t>学生社会实践次数</t>
  </si>
  <si>
    <t>2次/年</t>
    <phoneticPr fontId="1" type="noConversion"/>
  </si>
  <si>
    <t>学生素质提升率</t>
  </si>
  <si>
    <t>98%≥</t>
    <phoneticPr fontId="1" type="noConversion"/>
  </si>
  <si>
    <t>学生参与度</t>
  </si>
  <si>
    <t>按计划完成</t>
  </si>
  <si>
    <t>按计划完成</t>
    <phoneticPr fontId="1" type="noConversion"/>
  </si>
  <si>
    <t>117.6627万元≤</t>
  </si>
  <si>
    <t>家校协同育人</t>
  </si>
  <si>
    <t>得到提升</t>
    <phoneticPr fontId="1" type="noConversion"/>
  </si>
  <si>
    <t>学生综合素质</t>
  </si>
  <si>
    <t>家长学生满意度</t>
  </si>
  <si>
    <t>项目支出绩效自评表-19</t>
  </si>
  <si>
    <t>11011524T000002875124-2024年大兴区教育人才库-北京小学大兴分校</t>
    <phoneticPr fontId="1" type="noConversion"/>
  </si>
  <si>
    <t>依据《大兴区教育系统人才库建设工作方案（试行）》，我校申请人才库1人，项目金额为每人每年20万元，该项目资金用于补充师资不足。</t>
    <phoneticPr fontId="1" type="noConversion"/>
  </si>
  <si>
    <t>按时完成教育教学工作，补充学校师资，对教师进行教育教学指导，使得教学质量的到了很大的提升，师生满意度很高。</t>
    <phoneticPr fontId="1" type="noConversion"/>
  </si>
  <si>
    <t>人数</t>
  </si>
  <si>
    <t>1人</t>
    <phoneticPr fontId="1" type="noConversion"/>
  </si>
  <si>
    <t>按时按标准发放率</t>
  </si>
  <si>
    <t>发放时间</t>
  </si>
  <si>
    <t>按月</t>
    <phoneticPr fontId="1" type="noConversion"/>
  </si>
  <si>
    <t>预算控制数</t>
    <phoneticPr fontId="1" type="noConversion"/>
  </si>
  <si>
    <t>20万≤</t>
    <phoneticPr fontId="1" type="noConversion"/>
  </si>
  <si>
    <t>教学质量不断提升，提高教育教学质量</t>
  </si>
  <si>
    <t>人才库教师及师生满意度</t>
  </si>
  <si>
    <t>项目支出绩效自评表-12</t>
  </si>
  <si>
    <t>11011524T000002874990-2024年义务教育教师课后服务专项激励经费-北小分校</t>
  </si>
  <si>
    <t>1．组织开展课外活动。实施义务教育课外活动计划，组织实践活动、社团活动，组织学校科技节、艺术节、文化节、体育节等展演活动，组织观影、观演、观赛等活动，为学生提供丰富多彩的校园文化生活。 2．提供课后延时服务。开放学校教育资源，提供场地条件和管理服务，组织学生开展适宜的户外活动、校内阅读、自主学习等活动。</t>
  </si>
  <si>
    <t>每天按时高质量提供课后服务供给，课内课后一体化整体构建育人体系，促进学生健康成长、全面发展。</t>
    <phoneticPr fontId="1" type="noConversion"/>
  </si>
  <si>
    <t>参与课后服务教师人数</t>
  </si>
  <si>
    <t>96人≤</t>
  </si>
  <si>
    <t>素质展演成功率</t>
  </si>
  <si>
    <t>项目活动完成时限</t>
  </si>
  <si>
    <t>1年≤</t>
  </si>
  <si>
    <t>48.0252万元≤</t>
  </si>
  <si>
    <t>丰富学生课后资源、提供丰富的供给</t>
  </si>
  <si>
    <t>课后服务教师、学生、家长满意度</t>
  </si>
  <si>
    <t>99%≥</t>
  </si>
  <si>
    <t>项目支出绩效自评表-5</t>
  </si>
  <si>
    <t>11011524T000002875219-北京小学大兴分校东校区改造工程（政府投资项目）</t>
    <phoneticPr fontId="5" type="noConversion"/>
  </si>
  <si>
    <t>满足开学需求，保证周边学生在校在班日常生活安全有序的开展。大力度的解决了学校周边入学难的问题，优化教师的教育教学资源。让学校生活更加丰富多彩，与此同时，保障学生在校安全，能够满足学校周边家长的需求，从而进一步提升义务教育社会影响力及满意度。</t>
  </si>
  <si>
    <t>东校区改造项目已经完成，所有设施使用正常。</t>
  </si>
  <si>
    <t>暖气改造</t>
  </si>
  <si>
    <t>2000平米</t>
  </si>
  <si>
    <t>电路改造</t>
  </si>
  <si>
    <t>700平米</t>
  </si>
  <si>
    <t>操场改造</t>
  </si>
  <si>
    <t>300平米</t>
  </si>
  <si>
    <t>楼体加固</t>
  </si>
  <si>
    <t>1600平米</t>
  </si>
  <si>
    <t>燃气改造</t>
  </si>
  <si>
    <t>50平米</t>
  </si>
  <si>
    <t>正常运行</t>
  </si>
  <si>
    <t>完成时限</t>
  </si>
  <si>
    <t>150万≤</t>
  </si>
  <si>
    <t>周边适龄学生接受优质教育学位人数</t>
  </si>
  <si>
    <t>改造后师生及周边群众对学校使用满意度</t>
  </si>
  <si>
    <t>项目支出绩效自评表-6</t>
  </si>
  <si>
    <t>11011524T000002931602-一般因素法—暖气管道改造项目—北小大兴分校（第17次）+尾款</t>
    <phoneticPr fontId="5" type="noConversion"/>
  </si>
  <si>
    <t>满足开学需求，保证学生和教师在校正常教育教学，保障校园安全，对学校的教学楼、食堂、办公楼等暖气管道进行维修和更换，从而进一步提升义务教育社会影响力及满意度。结算2024年尾款</t>
  </si>
  <si>
    <t>暖气改造已经完成，改造后学校保暖得到提升，暖气安全得到改善。</t>
  </si>
  <si>
    <t>3891米</t>
  </si>
  <si>
    <t>无</t>
    <phoneticPr fontId="5" type="noConversion"/>
  </si>
  <si>
    <t>运行正常</t>
  </si>
  <si>
    <t>保质保量</t>
  </si>
  <si>
    <t>8.101537万元≤</t>
  </si>
  <si>
    <t>社会影响力</t>
  </si>
  <si>
    <t>师生满意度</t>
  </si>
  <si>
    <t>项目支出绩效自评表-8</t>
  </si>
  <si>
    <t>11011524T000002932034-一般因素法—2023年新建校开办—信息化建设项目—北小大兴分校+尾款</t>
    <phoneticPr fontId="5" type="noConversion"/>
  </si>
  <si>
    <t>通过本项目的实施，满足北京小学大兴分校的学位要求，保障学校校园安全，健全学校安全人防、物防和技防力量，加快形成科学系统、全面规范、职责明确的学校安全和学校信息沟通保障，开展正常教学。2024年结算尾款。</t>
  </si>
  <si>
    <t>东校区信息化项目已经完成，所有设施设备都能正常使用，有效保障了学校的教育教学活动正常开展和校园安全。</t>
  </si>
  <si>
    <t>信息化覆盖面积</t>
  </si>
  <si>
    <t>4638平米</t>
  </si>
  <si>
    <t>无</t>
  </si>
  <si>
    <t>质优价廉</t>
  </si>
  <si>
    <t>项目完成时间</t>
  </si>
  <si>
    <t>34.35214万元≤</t>
  </si>
  <si>
    <t>实现教育信息化、现代化</t>
  </si>
  <si>
    <t>项目支出绩效自评表-10</t>
    <phoneticPr fontId="1" type="noConversion"/>
  </si>
  <si>
    <t>11011524T000002937277-2024年支援合作项目经费—北京小学大兴分校（内蒙）</t>
  </si>
  <si>
    <t>1.通过该项目的落实，力争在一年内每学期完成两次支援合作校际交流培训学习。 2.完成上课、听课、交流研讨、听专家讲座等学习任务。3.提高合作校干部教师教育教学能力和管理水平。</t>
  </si>
  <si>
    <t>按计划完成了两次支援合作校际之间的教育教学交流与培训活动，送课，听课，专家讲座，通过活动提高了支援合作校干部教师的教育教学能力及管理水平。</t>
    <phoneticPr fontId="1" type="noConversion"/>
  </si>
  <si>
    <t>每学期选派干部教师去内蒙合作校</t>
  </si>
  <si>
    <t>1次</t>
  </si>
  <si>
    <t>每学期接待内蒙教师跟岗学习培训</t>
  </si>
  <si>
    <t>确保骨干教师高质量课堂教学水平</t>
  </si>
  <si>
    <t>认真做好师带徒工作</t>
  </si>
  <si>
    <t>完成支援合作时间</t>
  </si>
  <si>
    <t>2024年12月前</t>
  </si>
  <si>
    <t>项目预算控制数</t>
  </si>
  <si>
    <t>4.8万元≤</t>
  </si>
  <si>
    <t>巩固提高支援合作工作水平</t>
  </si>
  <si>
    <t>教师满意度</t>
  </si>
  <si>
    <t>项目支出绩效自评表-14</t>
  </si>
  <si>
    <t>11011524T000002937332-一般因素法—2024年科技示范、艺术特色学校市、区级项目资金—北小分校（区级科技）</t>
    <phoneticPr fontId="1" type="noConversion"/>
  </si>
  <si>
    <t>为适应教育改革发展的需要，适应大兴区教委人才强教战略需要，推进大兴区中小学科技、艺术教育工作高质量发展，进一步提高我区广大科技、艺术教师的专业素养，打造一支师德高尚、业务精湛的管理者队伍及科技艺术教师队伍，培养一批品学兼优的科技、艺术学生。购买科技材料支持学生科技节活动开展跨学科主题实践</t>
  </si>
  <si>
    <t>组织科技实践活动，完成效果良好，在学生中覆盖率高，学生受益面广</t>
    <phoneticPr fontId="1" type="noConversion"/>
  </si>
  <si>
    <t>学生参与人次</t>
  </si>
  <si>
    <t>200人次≥</t>
  </si>
  <si>
    <t>组织学生科技实践活动培养学生五育并举全面发展</t>
  </si>
  <si>
    <t>2024年1月完成项目规划等工作； 2024年1-2月报教委及财政评审相关工作； 2024年5月完成项目实施工作。 购买科技节展示活动材料25元/人份×200人=5000元 2024年11-12月完成项目结算审计工作</t>
  </si>
  <si>
    <t>项目控制数</t>
  </si>
  <si>
    <t>0.5万元≤</t>
  </si>
  <si>
    <t>社会效益指标</t>
    <phoneticPr fontId="1" type="noConversion"/>
  </si>
  <si>
    <t>通过科技实践活动培养学生五育并举，培养一批品学兼优的科技学生</t>
  </si>
  <si>
    <t>学生家长满意度达</t>
  </si>
  <si>
    <t>项目支出绩效自评表-26</t>
  </si>
  <si>
    <t>11011524T000002937391-2024年名师工作室项目—北小分校</t>
    <phoneticPr fontId="1" type="noConversion"/>
  </si>
  <si>
    <t>—</t>
    <phoneticPr fontId="1" type="noConversion"/>
  </si>
  <si>
    <t>实际完成情况</t>
    <phoneticPr fontId="1" type="noConversion"/>
  </si>
  <si>
    <t>培养一批理解教育、研究教育、实践教育、创新教育的高水平教师团队；形成一支具有先进的教育理念、较强的研究能力、鲜明教学风格的优秀小学教师队伍。组织大兴区名师工作室成员进行培训、研讨、论文交流等活动，提升小学教师的教学、教研等专业素质；带动全区小学教师整体素质的提升。</t>
    <phoneticPr fontId="1" type="noConversion"/>
  </si>
  <si>
    <t>三个工作室按照计划组织大兴区名师工作室成员进行了培训、研讨、现场课观摩、撰写科研论文、在国内交流等活动，圆满地完成了培养任务，各成员能更深刻地理解教育、研究教育，他们在日常工作中不断实践、大胆创新，并将培训所得在各自的学校及协作区进行推广，促进了全区小学教师整体素质的提升。一支具有先进的教育理念、较强的研究能力、鲜明教学风格的优秀小学教师队伍已然形成。</t>
    <phoneticPr fontId="1" type="noConversion"/>
  </si>
  <si>
    <t>年度指标值</t>
    <phoneticPr fontId="1" type="noConversion"/>
  </si>
  <si>
    <t>实际完成值</t>
    <phoneticPr fontId="1" type="noConversion"/>
  </si>
  <si>
    <t>数量指标</t>
    <phoneticPr fontId="1" type="noConversion"/>
  </si>
  <si>
    <t>培训教师人数</t>
    <phoneticPr fontId="1" type="noConversion"/>
  </si>
  <si>
    <t>1000人次≥</t>
    <phoneticPr fontId="1" type="noConversion"/>
  </si>
  <si>
    <t>1010人次</t>
    <phoneticPr fontId="1" type="noConversion"/>
  </si>
  <si>
    <t>培训次数</t>
  </si>
  <si>
    <t>30次≥</t>
  </si>
  <si>
    <t>30次</t>
    <phoneticPr fontId="1" type="noConversion"/>
  </si>
  <si>
    <t>培训合格率</t>
  </si>
  <si>
    <t>项目完成度</t>
  </si>
  <si>
    <t>15万元≤</t>
    <phoneticPr fontId="1" type="noConversion"/>
  </si>
  <si>
    <t>15万元</t>
    <phoneticPr fontId="1" type="noConversion"/>
  </si>
  <si>
    <t>促进全区优秀教师的合作研究和专业成长</t>
  </si>
  <si>
    <t>工作室成员满意度</t>
  </si>
  <si>
    <t>95%≥</t>
    <phoneticPr fontId="1" type="noConversion"/>
  </si>
  <si>
    <t>项目支出绩效自评表-21</t>
  </si>
  <si>
    <t>培养一批理解教育、研究教育、实践教育、创新教育的高水平校长团队；形成一支胸怀教育理想，具有先进的办学理念、较强的研究和管理能力、鲜明办学风格的优秀中小学校长。使名校长工作室成为名校长和未来教育领军人才的摇篮，打造区内校级后备干部培养基地。</t>
    <phoneticPr fontId="1" type="noConversion"/>
  </si>
  <si>
    <t>名校长工作室对学员进行教育管理、科研课题、教育教学等方面的培训，并入校进行实地考察学习，学员的各方面水平都得到显著的提高。</t>
    <phoneticPr fontId="1" type="noConversion"/>
  </si>
  <si>
    <t>工作室活动</t>
  </si>
  <si>
    <t>10次≥</t>
    <phoneticPr fontId="1" type="noConversion"/>
  </si>
  <si>
    <t>专家聘请人数</t>
  </si>
  <si>
    <t>杂志订阅</t>
  </si>
  <si>
    <t>1种≥</t>
    <phoneticPr fontId="1" type="noConversion"/>
  </si>
  <si>
    <t>考核满意度</t>
  </si>
  <si>
    <t>合格</t>
    <phoneticPr fontId="1" type="noConversion"/>
  </si>
  <si>
    <t>项目资金控制数</t>
  </si>
  <si>
    <t>4.9819万元≤</t>
    <phoneticPr fontId="1" type="noConversion"/>
  </si>
  <si>
    <t>办学影响力提升</t>
  </si>
  <si>
    <t>项目支出绩效自评表-11</t>
  </si>
  <si>
    <t>11011524T000002938732-2024年支援合作项目经费—北京小学大兴分校（茅箭）</t>
  </si>
  <si>
    <t xml:space="preserve">1.通过该项目的落实，力争在一年内每学期完成两次支援合作校际交流培训学习。2.完成上课、听课、交流研讨、听专家讲座等学习任务。 </t>
  </si>
  <si>
    <t>按计划一年内完成了两次支援合作校际间的交流培训学习活动，安排了到合作校送课，送讲座，交流研讨，听专家讲座活动，双方干部教师收获颇多。</t>
    <phoneticPr fontId="1" type="noConversion"/>
  </si>
  <si>
    <t>每学期选派干部教师去茅箭合作校</t>
  </si>
  <si>
    <t>每学期接待茅箭教师跟岗学习培训</t>
  </si>
  <si>
    <t>3万元≤</t>
  </si>
  <si>
    <t>项目支出绩效自评表-13</t>
  </si>
  <si>
    <t>11011524T000002940071-一般因素法—2024年科技示范、艺术特色学校市、区级项目资金—北小分校（市级艺术）</t>
    <phoneticPr fontId="1" type="noConversion"/>
  </si>
  <si>
    <t>根据《北京市大兴区加强科技、艺术、校外教育工作的指导意见》京兴教发〔2021〕7号文件。通过开展各种艺术活动，提升学生艺术素养。</t>
  </si>
  <si>
    <t>组织艺术实践活动，完成效果良好，在学生中覆盖率高，学生受益面广</t>
    <phoneticPr fontId="1" type="noConversion"/>
  </si>
  <si>
    <t>组织教师参加提升艺术素养的培训活动</t>
  </si>
  <si>
    <t>2次</t>
  </si>
  <si>
    <t>教师素质提升率</t>
  </si>
  <si>
    <t>上半年在6月份进行相关项目的结账工作</t>
  </si>
  <si>
    <t>1万元≤</t>
  </si>
  <si>
    <t>促进艺术特色校持续发展</t>
  </si>
  <si>
    <t>项目支出绩效自评表-20</t>
  </si>
  <si>
    <t>11011525T000003406984-2024年追加人才库项目经费-北小分校（9月）</t>
    <phoneticPr fontId="1" type="noConversion"/>
  </si>
  <si>
    <t>1人</t>
  </si>
  <si>
    <t>5.94424万≤</t>
    <phoneticPr fontId="1" type="noConversion"/>
  </si>
  <si>
    <t>项目支出绩效自评表-29</t>
  </si>
  <si>
    <t>11011525T000003372084-追加-2024年义务教育助学补助-小学-北小大兴分</t>
  </si>
  <si>
    <t xml:space="preserve">   上年结转资金</t>
  </si>
  <si>
    <t>其他资金</t>
  </si>
  <si>
    <t xml:space="preserve"> 中央直达资金 </t>
  </si>
  <si>
    <t>根据上级精神，促进基本教育公共服务均等化，缓解家庭经济困难学生及身有残疾学生家庭负担压力，按时保质保量完成学生资助资金的发放任务。</t>
  </si>
  <si>
    <t>按上级文件精神及时统计上报，并按时保质保量完成学生资助资金的发放。</t>
  </si>
  <si>
    <t>发放人数</t>
  </si>
  <si>
    <t>4人</t>
  </si>
  <si>
    <t>发放率</t>
  </si>
  <si>
    <t>按时</t>
  </si>
  <si>
    <t>0.06万元</t>
  </si>
  <si>
    <t>促进资助资金使用效益</t>
  </si>
  <si>
    <t>发放对象满意度</t>
  </si>
  <si>
    <t>项目支出绩效自评表-28</t>
  </si>
  <si>
    <t>11011525T000003372057-追加-2024年义务教育非寄宿生生活补助-小学-北小分校</t>
  </si>
  <si>
    <t xml:space="preserve">  上年结转资金</t>
  </si>
  <si>
    <t>0.3万元</t>
  </si>
  <si>
    <t>项目支出绩效自评表-16</t>
  </si>
  <si>
    <t>≧95%</t>
  </si>
  <si>
    <t>≧90%</t>
  </si>
  <si>
    <t>9.2万元</t>
  </si>
  <si>
    <t>有提高</t>
  </si>
  <si>
    <t>有促进</t>
  </si>
  <si>
    <t>生态效益指标</t>
  </si>
  <si>
    <t>有长远影响</t>
  </si>
  <si>
    <t>有可持续发展的基础</t>
  </si>
  <si>
    <t>11011525T000003294775-2004年大兴区“远航计划”信息科技创新人才贯通培养项目-北小大兴分</t>
    <phoneticPr fontId="1" type="noConversion"/>
  </si>
  <si>
    <t>目标1：全校范围开展信息素养普及活动，开设信息科技社团，建立信息科技社团选拔标准；                                                                                                                                                      
目标2：辅导学生完成创意编程20人次/年；
目标3：组织学生参加5项以上教委认可的科技创新比赛。                                                                                       
目标4：在学校科技节等活动中，为社团学生提供展示作品成果的机会；
目标5: 组织老师参加教委和科协组织的相关培训；外请专家来校对学生和老师开展相关培训；</t>
    <phoneticPr fontId="1" type="noConversion"/>
  </si>
  <si>
    <t>信息素养普及活动覆盖面广， C++编程课程培训社团按时开展活动，参赛成绩优异</t>
    <phoneticPr fontId="1" type="noConversion"/>
  </si>
  <si>
    <t>校团人数</t>
    <phoneticPr fontId="1" type="noConversion"/>
  </si>
  <si>
    <t>≧25</t>
    <phoneticPr fontId="1" type="noConversion"/>
  </si>
  <si>
    <t>梯队人数</t>
    <phoneticPr fontId="1" type="noConversion"/>
  </si>
  <si>
    <t>≧50</t>
    <phoneticPr fontId="1" type="noConversion"/>
  </si>
  <si>
    <t>辅导完成优秀学生作品</t>
    <phoneticPr fontId="1" type="noConversion"/>
  </si>
  <si>
    <t>≧4件</t>
    <phoneticPr fontId="1" type="noConversion"/>
  </si>
  <si>
    <t>社团课程参与率</t>
    <phoneticPr fontId="1" type="noConversion"/>
  </si>
  <si>
    <t>≧95%</t>
    <phoneticPr fontId="1" type="noConversion"/>
  </si>
  <si>
    <t>课程合格率</t>
    <phoneticPr fontId="1" type="noConversion"/>
  </si>
  <si>
    <t>竞赛优秀作品率</t>
    <phoneticPr fontId="1" type="noConversion"/>
  </si>
  <si>
    <t>截至时间</t>
    <phoneticPr fontId="1" type="noConversion"/>
  </si>
  <si>
    <t>社会对于教育满意度</t>
    <phoneticPr fontId="1" type="noConversion"/>
  </si>
  <si>
    <t>社会提升科技教育意识</t>
    <phoneticPr fontId="1" type="noConversion"/>
  </si>
  <si>
    <t>科技对于家庭教育氛围</t>
    <phoneticPr fontId="1" type="noConversion"/>
  </si>
  <si>
    <t>学生及家长对生命及环境的认识</t>
    <phoneticPr fontId="1" type="noConversion"/>
  </si>
  <si>
    <t>有提高</t>
    <phoneticPr fontId="1" type="noConversion"/>
  </si>
  <si>
    <t>可持续影响指标</t>
    <phoneticPr fontId="1" type="noConversion"/>
  </si>
  <si>
    <t>对于学生终身发展</t>
    <phoneticPr fontId="1" type="noConversion"/>
  </si>
  <si>
    <t>提高学生科学素养</t>
    <phoneticPr fontId="1" type="noConversion"/>
  </si>
  <si>
    <t>家长满意度</t>
    <phoneticPr fontId="1" type="noConversion"/>
  </si>
  <si>
    <t>学生满意度</t>
    <phoneticPr fontId="1" type="noConversion"/>
  </si>
  <si>
    <t>项目支出绩效自评表-25</t>
  </si>
  <si>
    <t>11011524T000003179715-2024年体育竞赛奖励-北小分</t>
  </si>
  <si>
    <t>目标1：开展全校田径项目练习，参与区级、市级田径比赛，提升学生爱好体育等方面的兴趣和素养，进一步推进学生素质教育的实施，目标2：开展丰富多彩的项目，提高学生体质健康水平。目标3：通过开展丰富多彩的田径专业训练，提高学生技能技巧，在活动中引导学生不屈不挠的刻苦精神，培养创新精神和实践能力。</t>
  </si>
  <si>
    <t>已较好的完成指定的年度目标，学生素质教育进一步提升</t>
    <phoneticPr fontId="1" type="noConversion"/>
  </si>
  <si>
    <t>参与区级、市级田径比赛人数</t>
  </si>
  <si>
    <t>超过30人次</t>
    <phoneticPr fontId="1" type="noConversion"/>
  </si>
  <si>
    <t>每月举办校内田径比赛次数</t>
  </si>
  <si>
    <t>3次</t>
    <phoneticPr fontId="1" type="noConversion"/>
  </si>
  <si>
    <t>校内比赛参与人数</t>
  </si>
  <si>
    <t>超过100人次</t>
    <phoneticPr fontId="1" type="noConversion"/>
  </si>
  <si>
    <t>按照比赛时间</t>
  </si>
  <si>
    <t>按时间完成</t>
    <phoneticPr fontId="1" type="noConversion"/>
  </si>
  <si>
    <t>0.6万元</t>
    <phoneticPr fontId="1" type="noConversion"/>
  </si>
  <si>
    <t>学生家长学校对田径教育的关注度</t>
  </si>
  <si>
    <t>得到提高</t>
  </si>
  <si>
    <t>得到提高</t>
    <phoneticPr fontId="1" type="noConversion"/>
  </si>
  <si>
    <t>学生、家长、教师满意度</t>
  </si>
  <si>
    <t>满意度100%</t>
    <phoneticPr fontId="1" type="noConversion"/>
  </si>
  <si>
    <t>项目支出绩效自评表-18</t>
  </si>
  <si>
    <t>11011524T000003106798-教师专项绩效奖励经费—北小分校</t>
    <phoneticPr fontId="1" type="noConversion"/>
  </si>
  <si>
    <t>实施单位</t>
    <phoneticPr fontId="1" type="noConversion"/>
  </si>
  <si>
    <t>执行率</t>
    <phoneticPr fontId="1" type="noConversion"/>
  </si>
  <si>
    <t>根据《北京市财政局关于下达2022年度中小学幼教师专项绩效奖励经费预算的通知》（京财教育指【2023】2184号文件）精神，我校统计2022-2023学年度参与教师全职交流轮岗6人次，2023-2024学年度参与教师全职交流轮岗15人次，合计共21人次，该项目资金全部用于参加全职交流轮岗人员，一次性发放。</t>
    <phoneticPr fontId="1" type="noConversion"/>
  </si>
  <si>
    <t>顺利完成教师全职交流轮岗，所有交流轮岗教师在轮岗校深入一线教学，促进教育优质均衡发展，教师非常满意交流轮岗项目的实施。</t>
    <phoneticPr fontId="1" type="noConversion"/>
  </si>
  <si>
    <t>教师全职交流轮岗人次</t>
    <phoneticPr fontId="1" type="noConversion"/>
  </si>
  <si>
    <t>21人次</t>
    <phoneticPr fontId="1" type="noConversion"/>
  </si>
  <si>
    <t>按时按标准发放率</t>
    <phoneticPr fontId="1" type="noConversion"/>
  </si>
  <si>
    <t>时效指标</t>
    <phoneticPr fontId="1" type="noConversion"/>
  </si>
  <si>
    <t>项目完成时限</t>
    <phoneticPr fontId="1" type="noConversion"/>
  </si>
  <si>
    <t>2024年2月前</t>
    <phoneticPr fontId="1" type="noConversion"/>
  </si>
  <si>
    <t>项目控制数</t>
    <phoneticPr fontId="1" type="noConversion"/>
  </si>
  <si>
    <t>2.8136万元≤</t>
    <phoneticPr fontId="1" type="noConversion"/>
  </si>
  <si>
    <t>促进教育优质均衡发展</t>
    <phoneticPr fontId="1" type="noConversion"/>
  </si>
  <si>
    <t>服务对象满意度指标</t>
    <phoneticPr fontId="1" type="noConversion"/>
  </si>
  <si>
    <t>教师满意度</t>
    <phoneticPr fontId="1" type="noConversion"/>
  </si>
  <si>
    <t>项目支出绩效自评表-27</t>
  </si>
  <si>
    <t>11011524T000002962937-2024年中小学教师开放型在线研修经费（2022年下半年、2023年上半年）—北小分校</t>
  </si>
  <si>
    <t>借助人工智能和大数据技术为有需求的教师提供多样化、个性化、精准化的线上互助研修服务，及时解决教师教育教学和班级管理中存在的问题，提升研修的针对性和时效性。</t>
  </si>
  <si>
    <t>借助人工智能和大数据技术为有相关需求的教师提供多样化、个性化、精准化的线上互助研修服务，通过多种形式的培训，及时解决被培训教师教育教学和班级管理中存在的问题，提升研修的针对性和时效性。</t>
  </si>
  <si>
    <t>参与培训教师</t>
  </si>
  <si>
    <t>5人</t>
  </si>
  <si>
    <t>已完成待支付</t>
  </si>
  <si>
    <t>已完成并支付</t>
  </si>
  <si>
    <t>0.4395万元≤</t>
  </si>
  <si>
    <t>0.4395万元</t>
  </si>
  <si>
    <t>形成线上线下相融合的研修新生态</t>
  </si>
  <si>
    <t>被培训老师业务提升</t>
  </si>
  <si>
    <t>项目支出绩效自评表-7</t>
  </si>
  <si>
    <t>11011524T000002957880-集中公用—2024年物业管理项目经费（物业费）—北小</t>
    <phoneticPr fontId="5" type="noConversion"/>
  </si>
  <si>
    <t>满足为了保障我校教育教学工作正常进行， 经过双方协商，每年支付北京雪花电器集团公司土地租金，保证教学顺利 开展。</t>
  </si>
  <si>
    <t>继续使用相应土地，保障学校能够正常开展教育教学工作。</t>
  </si>
  <si>
    <t>占用土地面积</t>
  </si>
  <si>
    <t>776.53平方米</t>
  </si>
  <si>
    <t>保障教育教学顺利开展</t>
  </si>
  <si>
    <t>9.06897万元≤</t>
  </si>
  <si>
    <t>保障教育教学正常进行</t>
  </si>
  <si>
    <t>项目支出绩效自评表-15</t>
  </si>
  <si>
    <t>11011524T000002957877-一般因素法—2024年北京小学大兴分校“博雅”课程品质提升</t>
    <phoneticPr fontId="1" type="noConversion"/>
  </si>
  <si>
    <t>在“博雅”课程体系六个版块中，重点打造“慧劳雅致”、“博采雅慧”版块课程。以语数英学科为基础，依据学科+理念结合北京市规划课题《新时代劳动教育促进学生全面发展的课程开发与实施研究》将劳动教育融入学科，并将中华优秀传统文化融入课程，开发促进学生全面发展的跨学科主题课程，落实“五育”融合与“提质减负”，全面提高教育质量。</t>
  </si>
  <si>
    <t>落实“五育”融合与“提质减负”，全面提高教育质量。学校获得大兴区小学教育教学成果一等奖。</t>
    <phoneticPr fontId="1" type="noConversion"/>
  </si>
  <si>
    <t>课程建设惠及全体师生</t>
  </si>
  <si>
    <t>1200人≥</t>
  </si>
  <si>
    <t>学生跨学科主题活动</t>
  </si>
  <si>
    <t>1200人次≥</t>
  </si>
  <si>
    <t>在“双减”背景下，通过课程体系重构，增强“五育”融合，全面提升学生素养。学生充分享受综合学习、实践探索的机会，提高学生的获得感</t>
  </si>
  <si>
    <t>2024年1月完成项目规划等工作； 2024年1-2月报教委及财政评审相关工作； 2024年3月项目招投标工作。 2024年3月-11月完成项目实施工作。 （1）跨学科主题课程实施16.5万元。预计4月、6月、10月结算。 2024年11-12月完成项目结算审计工作</t>
  </si>
  <si>
    <t>16.5万元≤</t>
  </si>
  <si>
    <t>进一步提升“博雅”课程品质内涵，加强“五育”融合与“提质减负”，全面提高教育质量</t>
  </si>
  <si>
    <t>学生、教师、家长满意度</t>
  </si>
  <si>
    <t>项目支出绩效自评表-24</t>
  </si>
  <si>
    <t>11011524T000002940337-一般因素法—2024年大兴区“远航计划”科技艺术百团资金预算—北小分校（金凤合唱项目）</t>
  </si>
  <si>
    <t>合唱项目服务于全校10%以上的学生，为我校培养优秀的团员，向区内各中学输送人才，在所服务的片区家长中有非常高的口碑。项目内受益学生在合唱的专业学习能力稳步提高</t>
  </si>
  <si>
    <t>合唱项目完成既定目标，参与比赛演出，面向全校学生招收学员，辐射面广，学生受益人数多，为学校艺术学习项目和学生自身发展提供高水平平台。</t>
  </si>
  <si>
    <t>培训学员数</t>
  </si>
  <si>
    <t>150人</t>
  </si>
  <si>
    <t>培训班次</t>
  </si>
  <si>
    <t>500次</t>
  </si>
  <si>
    <t>项目经费控制数</t>
  </si>
  <si>
    <t>8万元≤</t>
  </si>
  <si>
    <t>8万</t>
  </si>
  <si>
    <t>受益学生在合唱的专业学习能力稳步提高</t>
  </si>
  <si>
    <t>项目支出绩效自评表-22</t>
  </si>
  <si>
    <t>11011524T000002940303-一般因素法—2024年大兴区“远航计划”科技艺术百团资金预算—北小分校（金凤管乐项目）</t>
  </si>
  <si>
    <t>优质的学生自主管理社团体现了教育现代化的民主性特质，艺术社团建设是课外活动不可或缺的组成部分，是开拓学生创造思维、培养学生兴趣爱好，扩大求知领域，陶冶思想情操，展示才华的魅力舞台。在我校打造一支高水平学生艺术管乐社团，可促进我校艺术教育的持续均衡发展。</t>
  </si>
  <si>
    <t>出色的完成了北京市“美誉芳草”项目，并成功在国家大剧院举办了专场音乐会，以及多次在校内外完成开学典礼、升旗仪式，毕业季等等演出任务，为我校提升了知名度和美誉度。</t>
  </si>
  <si>
    <t>157人</t>
  </si>
  <si>
    <t>64次课</t>
  </si>
  <si>
    <t>72次课</t>
  </si>
  <si>
    <t>90%≥</t>
  </si>
  <si>
    <t>25万元≤</t>
  </si>
  <si>
    <t>25万元</t>
  </si>
  <si>
    <t>金凤管乐社团影响力</t>
  </si>
  <si>
    <t>项目支出绩效自评表-17</t>
  </si>
  <si>
    <t>11011524T000002937175-集中培训—2024年集团化办学项目经费—（北京小学大兴分校、长子营镇第二中心小学、团河小学、北京小学大兴分校亦庄学校）</t>
    <phoneticPr fontId="1" type="noConversion"/>
  </si>
  <si>
    <t>通过教师培训活动、促进教师整体专业发展；集团文化、课程建设发挥教育集团的品牌影响力和文化辐射力，以先进文化引领集团学校内涵发展、品质提升；组织教育教学论坛，交流教育教学研究成果，深化课程教学改革，促进集团内各校深度融合；组织学生交流实践活动培养集团校学生五育并举全面发展。通过一系列集团化教育教学活动让每个孩子享受平等优质的教育，让集团学校每个教师在互动中共同发展，让四校五址教育实力日趋均衡，共同发展。</t>
  </si>
  <si>
    <t>通过集团化办学带动薄弱学校发展，集团影响力稳步提升并扩大规模，集团各校区教育实力日趋均衡，共同发展。</t>
    <phoneticPr fontId="1" type="noConversion"/>
  </si>
  <si>
    <t>集团文化、课程建设惠及集团各校全体师生人数</t>
  </si>
  <si>
    <t>2000人次≥</t>
  </si>
  <si>
    <t>集团校学生活动次数</t>
  </si>
  <si>
    <t>2000次≥</t>
  </si>
  <si>
    <t>集团校教师专业素养培训次数</t>
  </si>
  <si>
    <t>200次≥</t>
  </si>
  <si>
    <t>集团校教育教学论坛次数</t>
  </si>
  <si>
    <t>可以提升集团校文化、课程建设，促进教师整体专业发展、满足学生全面发展需要，提升集团内各学校办学水平，提高人民群众对学校的满意度，促进教育公平</t>
  </si>
  <si>
    <t>2024年1月完成项目规划等工作； 2024年1-2月报教委及财政评审相关工作； 2024年3月项目招投标工作。 2024年3月-11月完成项目实施工作。 （1）集团校博雅教师工作坊培训9.7930万元。预计3、4、5、6、9、10月结算。 （2）集团文化、课程建设10.2070元。预计6月、10月结算。 （3）集团校学生活动30万元。预计3、4、5、6、9、10月结算。 2024年11-12月完成项目结算审计工作。</t>
  </si>
  <si>
    <t>50万元≤</t>
  </si>
  <si>
    <t>积极推进大兴区集团化办学，扩大优质教育资源覆盖面，促进义务教育优质均衡发展，带动相对薄弱校整体提升教育质量，促进教育公平</t>
  </si>
  <si>
    <t>教师、学生、家长满意度</t>
  </si>
  <si>
    <t>项目支出绩效自评表-4</t>
  </si>
  <si>
    <t>11011525T000003408326-追加2024年临时辅助用工项目经费—北小大兴分校</t>
  </si>
  <si>
    <t>追加本年度临时工经费。根据北京市大兴区教育委员会发布的京兴教[2018]47号文件《大兴区教育系统临时辅助用工人员聘用及管理办法（试行）》的文件精神，结合我校具体情况，需要雇佣临时辅助用工，按照人事科的文件要求签订合同按季度结算，申请此项资金。用于临时辅助用工工资、社保、住房公积金等支出，确保我校工作有效运转，促进临时辅助用工按标准配备，保障我校教育教学正常有序开展，提升学校办学水平，改善办学条件，推动教师教学水平提高，提高临时辅助用工工作积极性和稳定性，维护行业安全健康发展和首都的安全稳定，保障在校学生安全。</t>
  </si>
  <si>
    <t>11011524T000002940322-一般因素法—2024年大兴区“远航计划”科技艺术百团资金预算—北小分校（金凤民乐项目）</t>
  </si>
  <si>
    <t>学校通过组建朝气蓬勃的学生民乐团，为学生提供一个发展音乐才能的平台，展示音乐才能的舞台，也是学校艺术文化活动的展示窗口。 通过此项活动的开展，学生在了解传统音乐知识与民族乐器的基础上，通过训练能熟练演奏民族乐器。进行相关展示、演出活动，并最终达到提升学生整体文化素养的目的。1.开展民族乐器类培训活动，提高培训效率、覆盖率，加强改进培训工作，培养造就人才队伍。2.举办民乐独奏及合奏展示活动，传播中华优秀文化。</t>
  </si>
  <si>
    <t>1.开展民族乐器类培训活动，提高培训效率、覆盖率，加强改进培训工作，培养造就人才队伍。
2.举办民乐独奏及合奏展示活动，传播中华优秀文化。</t>
  </si>
  <si>
    <t>培训人数</t>
  </si>
  <si>
    <t>80人≥</t>
  </si>
  <si>
    <t>372次</t>
  </si>
  <si>
    <t>课程数量</t>
  </si>
  <si>
    <t>8们</t>
  </si>
  <si>
    <t>8门</t>
  </si>
  <si>
    <t>培训参与度</t>
  </si>
  <si>
    <t>20万元≤</t>
  </si>
  <si>
    <t>20万元</t>
  </si>
  <si>
    <t>通过开展艺术教育提升学生的整体素养，进而提高人民群众对学校的满意度，促进学校教育教学质量科学发展</t>
  </si>
  <si>
    <t>得到持续的提升</t>
  </si>
  <si>
    <t>多搞一些活动，获得社会及学生家长的认可</t>
  </si>
  <si>
    <t>学生、家长满意度</t>
  </si>
  <si>
    <t>96%≥</t>
  </si>
  <si>
    <t>项目支出绩效自评表-23</t>
    <phoneticPr fontId="1" type="noConversion"/>
  </si>
  <si>
    <t>无</t>
    <phoneticPr fontId="1" type="noConversion"/>
  </si>
  <si>
    <t>11011524T000002938621-2024年名校长（园长）工作室+北京小学大兴分校</t>
    <phoneticPr fontId="1" type="noConversion"/>
  </si>
  <si>
    <t xml:space="preserve">  其他资金</t>
  </si>
  <si>
    <t>全体在职党员66人</t>
    <phoneticPr fontId="1" type="noConversion"/>
  </si>
  <si>
    <t>2.64万元</t>
    <phoneticPr fontId="1" type="noConversion"/>
  </si>
  <si>
    <t>0.492356元≤</t>
  </si>
  <si>
    <t>追加本年度人才库项目经费，依据《大兴区教育系统人才库建设工作方案（试行）》，我校申请人才库1人，项目金额为5.94424万元，该项目资金用于补充师资不足。</t>
    <phoneticPr fontId="1" type="noConversion"/>
  </si>
  <si>
    <t>30人次≥</t>
  </si>
  <si>
    <t>100人次≥</t>
  </si>
  <si>
    <t>0.6万元≤</t>
  </si>
  <si>
    <t>0.3万元≤</t>
  </si>
  <si>
    <t>0.06万元≤</t>
  </si>
  <si>
    <r>
      <t xml:space="preserve">        中央直达资金</t>
    </r>
    <r>
      <rPr>
        <sz val="6.5"/>
        <color theme="1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</si>
</sst>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indexed="8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/>
    <xf numFmtId="0" fontId="4" fillId="2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1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3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top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justify" vertical="center" wrapText="1"/>
    </xf>
    <xf numFmtId="0" fontId="9" fillId="2" borderId="12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horizontal="center" vertical="center" wrapText="1"/>
    </xf>
    <xf numFmtId="9" fontId="9" fillId="2" borderId="10" xfId="1" applyNumberFormat="1" applyFont="1" applyFill="1" applyBorder="1" applyAlignment="1">
      <alignment horizontal="center" vertical="center" wrapText="1"/>
    </xf>
    <xf numFmtId="9" fontId="9" fillId="2" borderId="12" xfId="1" applyNumberFormat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left" vertical="center" wrapText="1"/>
    </xf>
    <xf numFmtId="0" fontId="9" fillId="2" borderId="11" xfId="1" applyFont="1" applyFill="1" applyBorder="1" applyAlignment="1">
      <alignment horizontal="left" vertical="center" wrapText="1"/>
    </xf>
    <xf numFmtId="0" fontId="9" fillId="2" borderId="12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left" vertical="center" wrapText="1"/>
    </xf>
    <xf numFmtId="0" fontId="11" fillId="2" borderId="11" xfId="1" applyFont="1" applyFill="1" applyBorder="1" applyAlignment="1">
      <alignment horizontal="left" vertical="center" wrapText="1"/>
    </xf>
    <xf numFmtId="0" fontId="11" fillId="2" borderId="12" xfId="1" applyFont="1" applyFill="1" applyBorder="1" applyAlignment="1">
      <alignment horizontal="left" vertical="center" wrapText="1"/>
    </xf>
    <xf numFmtId="9" fontId="9" fillId="2" borderId="1" xfId="1" applyNumberFormat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8" fillId="2" borderId="10" xfId="1" applyFont="1" applyFill="1" applyBorder="1">
      <alignment vertical="center"/>
    </xf>
    <xf numFmtId="0" fontId="8" fillId="2" borderId="12" xfId="1" applyFont="1" applyFill="1" applyBorder="1">
      <alignment vertical="center"/>
    </xf>
    <xf numFmtId="0" fontId="8" fillId="2" borderId="0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justify" vertical="center" wrapText="1"/>
    </xf>
    <xf numFmtId="9" fontId="9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>
      <alignment vertical="center"/>
    </xf>
    <xf numFmtId="0" fontId="9" fillId="2" borderId="1" xfId="1" applyFont="1" applyFill="1" applyBorder="1" applyAlignment="1">
      <alignment horizontal="left" vertical="center" wrapText="1"/>
    </xf>
    <xf numFmtId="57" fontId="9" fillId="2" borderId="1" xfId="1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14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justify" vertical="center" wrapText="1"/>
    </xf>
    <xf numFmtId="0" fontId="9" fillId="2" borderId="12" xfId="0" applyFont="1" applyFill="1" applyBorder="1" applyAlignment="1">
      <alignment horizontal="justify" vertical="center" wrapText="1"/>
    </xf>
    <xf numFmtId="9" fontId="9" fillId="2" borderId="10" xfId="0" applyNumberFormat="1" applyFont="1" applyFill="1" applyBorder="1" applyAlignment="1">
      <alignment horizontal="center" vertical="center" wrapText="1"/>
    </xf>
    <xf numFmtId="9" fontId="9" fillId="2" borderId="12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57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10" fontId="9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3" xfId="2" xr:uid="{0EACDAC7-9477-40D2-BEF4-31F4DBAC912E}"/>
    <cellStyle name="常规 4" xfId="3" xr:uid="{774FFD9C-7130-4924-8A26-FC414D16F58E}"/>
    <cellStyle name="常规 5" xfId="1" xr:uid="{91BF1038-7693-467B-B504-3F39BE0A3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25"/>
  <sheetViews>
    <sheetView tabSelected="1" topLeftCell="A116" zoomScale="78" zoomScaleNormal="78" workbookViewId="0">
      <selection activeCell="AA165" sqref="AA165"/>
    </sheetView>
  </sheetViews>
  <sheetFormatPr defaultRowHeight="13.5" x14ac:dyDescent="0.2"/>
  <cols>
    <col min="1" max="1" width="7.125" style="7" customWidth="1"/>
    <col min="2" max="2" width="9" style="7"/>
    <col min="3" max="3" width="13.125" style="7" customWidth="1"/>
    <col min="4" max="5" width="9" style="7"/>
    <col min="6" max="6" width="2.75" style="7" customWidth="1"/>
    <col min="7" max="7" width="13.875" style="7" customWidth="1"/>
    <col min="8" max="8" width="9.625" style="7" customWidth="1"/>
    <col min="9" max="9" width="3.625" style="7" customWidth="1"/>
    <col min="10" max="10" width="5.875" style="7" customWidth="1"/>
    <col min="11" max="11" width="4.625" style="7" customWidth="1"/>
    <col min="12" max="12" width="3.375" style="7" customWidth="1"/>
    <col min="13" max="13" width="2.875" style="7" customWidth="1"/>
    <col min="14" max="14" width="6.125" style="7" customWidth="1"/>
    <col min="15" max="16384" width="9" style="7"/>
  </cols>
  <sheetData>
    <row r="1" spans="1:14" ht="34.5" customHeight="1" x14ac:dyDescent="0.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30" customHeight="1" x14ac:dyDescent="0.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38.25" customHeight="1" x14ac:dyDescent="0.2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38.25" customHeight="1" x14ac:dyDescent="0.2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x14ac:dyDescent="0.2">
      <c r="A5" s="10" t="s">
        <v>8</v>
      </c>
      <c r="B5" s="1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12"/>
      <c r="B6" s="1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1.5" customHeight="1" x14ac:dyDescent="0.2">
      <c r="A7" s="12"/>
      <c r="B7" s="13"/>
      <c r="C7" s="14" t="s">
        <v>15</v>
      </c>
      <c r="D7" s="14"/>
      <c r="E7" s="15">
        <v>57.6</v>
      </c>
      <c r="F7" s="9">
        <v>57.6</v>
      </c>
      <c r="G7" s="9"/>
      <c r="H7" s="9">
        <v>57.6</v>
      </c>
      <c r="I7" s="9"/>
      <c r="J7" s="9" t="s">
        <v>16</v>
      </c>
      <c r="K7" s="9"/>
      <c r="L7" s="16">
        <v>1</v>
      </c>
      <c r="M7" s="9"/>
      <c r="N7" s="15">
        <f>L7*10</f>
        <v>10</v>
      </c>
    </row>
    <row r="8" spans="1:14" ht="31.5" customHeight="1" x14ac:dyDescent="0.2">
      <c r="A8" s="12"/>
      <c r="B8" s="13"/>
      <c r="C8" s="9" t="s">
        <v>17</v>
      </c>
      <c r="D8" s="9"/>
      <c r="E8" s="15">
        <v>57.6</v>
      </c>
      <c r="F8" s="9">
        <v>57.6</v>
      </c>
      <c r="G8" s="9"/>
      <c r="H8" s="9">
        <v>57.6</v>
      </c>
      <c r="I8" s="9"/>
      <c r="J8" s="9" t="s">
        <v>18</v>
      </c>
      <c r="K8" s="9"/>
      <c r="L8" s="9"/>
      <c r="M8" s="9"/>
      <c r="N8" s="15" t="s">
        <v>18</v>
      </c>
    </row>
    <row r="9" spans="1:14" ht="31.5" customHeight="1" x14ac:dyDescent="0.2">
      <c r="A9" s="12"/>
      <c r="B9" s="13"/>
      <c r="C9" s="9" t="s">
        <v>19</v>
      </c>
      <c r="D9" s="9"/>
      <c r="E9" s="15"/>
      <c r="F9" s="9"/>
      <c r="G9" s="9"/>
      <c r="H9" s="9"/>
      <c r="I9" s="9"/>
      <c r="J9" s="9" t="s">
        <v>18</v>
      </c>
      <c r="K9" s="9"/>
      <c r="L9" s="9"/>
      <c r="M9" s="9"/>
      <c r="N9" s="15" t="s">
        <v>18</v>
      </c>
    </row>
    <row r="10" spans="1:14" ht="31.5" customHeight="1" x14ac:dyDescent="0.2">
      <c r="A10" s="12"/>
      <c r="B10" s="13"/>
      <c r="C10" s="9" t="s">
        <v>437</v>
      </c>
      <c r="D10" s="9"/>
      <c r="E10" s="15"/>
      <c r="F10" s="9"/>
      <c r="G10" s="9"/>
      <c r="H10" s="9"/>
      <c r="I10" s="9"/>
      <c r="J10" s="9" t="s">
        <v>18</v>
      </c>
      <c r="K10" s="9"/>
      <c r="L10" s="9"/>
      <c r="M10" s="9"/>
      <c r="N10" s="15" t="s">
        <v>18</v>
      </c>
    </row>
    <row r="11" spans="1:14" ht="31.5" customHeight="1" x14ac:dyDescent="0.2">
      <c r="A11" s="17"/>
      <c r="B11" s="18"/>
      <c r="C11" s="9" t="s">
        <v>447</v>
      </c>
      <c r="D11" s="9"/>
      <c r="E11" s="15"/>
      <c r="F11" s="9"/>
      <c r="G11" s="9"/>
      <c r="H11" s="9"/>
      <c r="I11" s="9"/>
      <c r="J11" s="9" t="s">
        <v>18</v>
      </c>
      <c r="K11" s="9"/>
      <c r="L11" s="9"/>
      <c r="M11" s="9"/>
      <c r="N11" s="15" t="s">
        <v>18</v>
      </c>
    </row>
    <row r="12" spans="1:14" ht="27.75" customHeight="1" x14ac:dyDescent="0.2">
      <c r="A12" s="1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61.5" customHeight="1" x14ac:dyDescent="0.2">
      <c r="A13" s="20"/>
      <c r="B13" s="21" t="s">
        <v>23</v>
      </c>
      <c r="C13" s="22"/>
      <c r="D13" s="22"/>
      <c r="E13" s="22"/>
      <c r="F13" s="22"/>
      <c r="G13" s="23"/>
      <c r="H13" s="9" t="s">
        <v>24</v>
      </c>
      <c r="I13" s="9"/>
      <c r="J13" s="9"/>
      <c r="K13" s="9"/>
      <c r="L13" s="9"/>
      <c r="M13" s="9"/>
      <c r="N13" s="9"/>
    </row>
    <row r="14" spans="1:14" ht="31.5" customHeight="1" x14ac:dyDescent="0.2">
      <c r="A14" s="19" t="s">
        <v>25</v>
      </c>
      <c r="B14" s="24" t="s">
        <v>26</v>
      </c>
      <c r="C14" s="24" t="s">
        <v>27</v>
      </c>
      <c r="D14" s="25" t="s">
        <v>28</v>
      </c>
      <c r="E14" s="26"/>
      <c r="F14" s="27"/>
      <c r="G14" s="15" t="s">
        <v>29</v>
      </c>
      <c r="H14" s="15" t="s">
        <v>30</v>
      </c>
      <c r="I14" s="25" t="s">
        <v>12</v>
      </c>
      <c r="J14" s="27"/>
      <c r="K14" s="25" t="s">
        <v>14</v>
      </c>
      <c r="L14" s="27"/>
      <c r="M14" s="25" t="s">
        <v>31</v>
      </c>
      <c r="N14" s="27"/>
    </row>
    <row r="15" spans="1:14" ht="39.75" customHeight="1" x14ac:dyDescent="0.2">
      <c r="A15" s="28"/>
      <c r="B15" s="19" t="s">
        <v>32</v>
      </c>
      <c r="C15" s="29" t="s">
        <v>33</v>
      </c>
      <c r="D15" s="30" t="s">
        <v>34</v>
      </c>
      <c r="E15" s="30"/>
      <c r="F15" s="30"/>
      <c r="G15" s="15" t="s">
        <v>35</v>
      </c>
      <c r="H15" s="15">
        <v>15</v>
      </c>
      <c r="I15" s="9">
        <v>15</v>
      </c>
      <c r="J15" s="9"/>
      <c r="K15" s="9">
        <v>15</v>
      </c>
      <c r="L15" s="9"/>
      <c r="M15" s="9" t="s">
        <v>435</v>
      </c>
      <c r="N15" s="9"/>
    </row>
    <row r="16" spans="1:14" ht="39.75" customHeight="1" x14ac:dyDescent="0.2">
      <c r="A16" s="28"/>
      <c r="B16" s="28"/>
      <c r="C16" s="29" t="s">
        <v>36</v>
      </c>
      <c r="D16" s="30" t="s">
        <v>37</v>
      </c>
      <c r="E16" s="30"/>
      <c r="F16" s="30"/>
      <c r="G16" s="15" t="s">
        <v>38</v>
      </c>
      <c r="H16" s="15">
        <v>10</v>
      </c>
      <c r="I16" s="9">
        <v>10</v>
      </c>
      <c r="J16" s="9"/>
      <c r="K16" s="9">
        <v>10</v>
      </c>
      <c r="L16" s="9"/>
      <c r="M16" s="9" t="s">
        <v>435</v>
      </c>
      <c r="N16" s="9"/>
    </row>
    <row r="17" spans="1:14" ht="39.75" customHeight="1" x14ac:dyDescent="0.2">
      <c r="A17" s="28"/>
      <c r="B17" s="28"/>
      <c r="C17" s="29" t="s">
        <v>39</v>
      </c>
      <c r="D17" s="30" t="s">
        <v>40</v>
      </c>
      <c r="E17" s="30"/>
      <c r="F17" s="30"/>
      <c r="G17" s="15" t="s">
        <v>41</v>
      </c>
      <c r="H17" s="15">
        <v>15</v>
      </c>
      <c r="I17" s="9">
        <v>15</v>
      </c>
      <c r="J17" s="9"/>
      <c r="K17" s="9">
        <v>15</v>
      </c>
      <c r="L17" s="9"/>
      <c r="M17" s="9" t="s">
        <v>435</v>
      </c>
      <c r="N17" s="9"/>
    </row>
    <row r="18" spans="1:14" ht="39.75" customHeight="1" x14ac:dyDescent="0.2">
      <c r="A18" s="28"/>
      <c r="B18" s="29" t="s">
        <v>42</v>
      </c>
      <c r="C18" s="15" t="s">
        <v>43</v>
      </c>
      <c r="D18" s="30" t="s">
        <v>44</v>
      </c>
      <c r="E18" s="30"/>
      <c r="F18" s="30"/>
      <c r="G18" s="15" t="s">
        <v>45</v>
      </c>
      <c r="H18" s="15">
        <v>10</v>
      </c>
      <c r="I18" s="9">
        <v>10</v>
      </c>
      <c r="J18" s="9"/>
      <c r="K18" s="9">
        <v>10</v>
      </c>
      <c r="L18" s="9"/>
      <c r="M18" s="9" t="s">
        <v>435</v>
      </c>
      <c r="N18" s="9"/>
    </row>
    <row r="19" spans="1:14" ht="39.75" customHeight="1" x14ac:dyDescent="0.2">
      <c r="A19" s="28"/>
      <c r="B19" s="29" t="s">
        <v>46</v>
      </c>
      <c r="C19" s="29" t="s">
        <v>47</v>
      </c>
      <c r="D19" s="30" t="s">
        <v>48</v>
      </c>
      <c r="E19" s="30"/>
      <c r="F19" s="30"/>
      <c r="G19" s="15" t="s">
        <v>49</v>
      </c>
      <c r="H19" s="15">
        <v>30</v>
      </c>
      <c r="I19" s="9">
        <v>30</v>
      </c>
      <c r="J19" s="9"/>
      <c r="K19" s="9">
        <v>30</v>
      </c>
      <c r="L19" s="9"/>
      <c r="M19" s="9" t="s">
        <v>435</v>
      </c>
      <c r="N19" s="9"/>
    </row>
    <row r="20" spans="1:14" ht="39.75" customHeight="1" x14ac:dyDescent="0.2">
      <c r="A20" s="28"/>
      <c r="B20" s="29" t="s">
        <v>50</v>
      </c>
      <c r="C20" s="29" t="s">
        <v>51</v>
      </c>
      <c r="D20" s="30" t="s">
        <v>52</v>
      </c>
      <c r="E20" s="30"/>
      <c r="F20" s="30"/>
      <c r="G20" s="15" t="s">
        <v>53</v>
      </c>
      <c r="H20" s="15">
        <v>10</v>
      </c>
      <c r="I20" s="9">
        <v>10</v>
      </c>
      <c r="J20" s="9"/>
      <c r="K20" s="9">
        <v>10</v>
      </c>
      <c r="L20" s="9"/>
      <c r="M20" s="9" t="s">
        <v>435</v>
      </c>
      <c r="N20" s="9"/>
    </row>
    <row r="21" spans="1:14" ht="38.25" customHeight="1" x14ac:dyDescent="0.2">
      <c r="A21" s="31" t="s">
        <v>54</v>
      </c>
      <c r="B21" s="31"/>
      <c r="C21" s="31"/>
      <c r="D21" s="31"/>
      <c r="E21" s="31"/>
      <c r="F21" s="31"/>
      <c r="G21" s="31"/>
      <c r="H21" s="31"/>
      <c r="I21" s="31">
        <f>I15+I16+I17+I18+I19+I20+N7</f>
        <v>100</v>
      </c>
      <c r="J21" s="31"/>
      <c r="K21" s="31">
        <f>SUM(K15:K20)+N7</f>
        <v>100</v>
      </c>
      <c r="L21" s="31"/>
      <c r="M21" s="32"/>
      <c r="N21" s="32"/>
    </row>
    <row r="25" spans="1:14" ht="20.25" customHeight="1" x14ac:dyDescent="0.2">
      <c r="A25" s="6" t="s">
        <v>55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5.75" customHeight="1" x14ac:dyDescent="0.2">
      <c r="A26" s="8" t="s">
        <v>1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42.75" customHeight="1" x14ac:dyDescent="0.2">
      <c r="A27" s="9" t="s">
        <v>2</v>
      </c>
      <c r="B27" s="9"/>
      <c r="C27" s="9" t="s">
        <v>56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42.75" customHeight="1" x14ac:dyDescent="0.2">
      <c r="A28" s="9" t="s">
        <v>4</v>
      </c>
      <c r="B28" s="9"/>
      <c r="C28" s="9" t="s">
        <v>5</v>
      </c>
      <c r="D28" s="9"/>
      <c r="E28" s="9"/>
      <c r="F28" s="9"/>
      <c r="G28" s="9"/>
      <c r="H28" s="9" t="s">
        <v>6</v>
      </c>
      <c r="I28" s="9"/>
      <c r="J28" s="9" t="s">
        <v>7</v>
      </c>
      <c r="K28" s="9"/>
      <c r="L28" s="9"/>
      <c r="M28" s="9"/>
      <c r="N28" s="9"/>
    </row>
    <row r="29" spans="1:14" ht="42.75" customHeight="1" x14ac:dyDescent="0.2">
      <c r="A29" s="10" t="s">
        <v>8</v>
      </c>
      <c r="B29" s="11"/>
      <c r="C29" s="9"/>
      <c r="D29" s="9"/>
      <c r="E29" s="9" t="s">
        <v>9</v>
      </c>
      <c r="F29" s="9" t="s">
        <v>10</v>
      </c>
      <c r="G29" s="9"/>
      <c r="H29" s="9" t="s">
        <v>11</v>
      </c>
      <c r="I29" s="9"/>
      <c r="J29" s="9" t="s">
        <v>12</v>
      </c>
      <c r="K29" s="9"/>
      <c r="L29" s="9" t="s">
        <v>13</v>
      </c>
      <c r="M29" s="9"/>
      <c r="N29" s="9" t="s">
        <v>14</v>
      </c>
    </row>
    <row r="30" spans="1:14" ht="42.75" customHeight="1" x14ac:dyDescent="0.2">
      <c r="A30" s="12"/>
      <c r="B30" s="13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42.75" customHeight="1" x14ac:dyDescent="0.2">
      <c r="A31" s="12"/>
      <c r="B31" s="13"/>
      <c r="C31" s="14" t="s">
        <v>15</v>
      </c>
      <c r="D31" s="14"/>
      <c r="E31" s="15">
        <v>2.64</v>
      </c>
      <c r="F31" s="9">
        <v>2.64</v>
      </c>
      <c r="G31" s="9"/>
      <c r="H31" s="9">
        <v>2.64</v>
      </c>
      <c r="I31" s="9"/>
      <c r="J31" s="9" t="s">
        <v>16</v>
      </c>
      <c r="K31" s="9"/>
      <c r="L31" s="16">
        <v>1</v>
      </c>
      <c r="M31" s="9"/>
      <c r="N31" s="15">
        <f>L31*10</f>
        <v>10</v>
      </c>
    </row>
    <row r="32" spans="1:14" ht="42.75" customHeight="1" x14ac:dyDescent="0.2">
      <c r="A32" s="12"/>
      <c r="B32" s="13"/>
      <c r="C32" s="9" t="s">
        <v>17</v>
      </c>
      <c r="D32" s="9"/>
      <c r="E32" s="15">
        <v>1.68</v>
      </c>
      <c r="F32" s="9">
        <v>1.68</v>
      </c>
      <c r="G32" s="9"/>
      <c r="H32" s="9">
        <v>1.68</v>
      </c>
      <c r="I32" s="9"/>
      <c r="J32" s="9" t="s">
        <v>18</v>
      </c>
      <c r="K32" s="9"/>
      <c r="L32" s="9"/>
      <c r="M32" s="9"/>
      <c r="N32" s="15" t="s">
        <v>18</v>
      </c>
    </row>
    <row r="33" spans="1:14" ht="42.75" customHeight="1" x14ac:dyDescent="0.2">
      <c r="A33" s="12"/>
      <c r="B33" s="13"/>
      <c r="C33" s="9" t="s">
        <v>19</v>
      </c>
      <c r="D33" s="9"/>
      <c r="E33" s="15"/>
      <c r="F33" s="9"/>
      <c r="G33" s="9"/>
      <c r="H33" s="9"/>
      <c r="I33" s="9"/>
      <c r="J33" s="9" t="s">
        <v>18</v>
      </c>
      <c r="K33" s="9"/>
      <c r="L33" s="9"/>
      <c r="M33" s="9"/>
      <c r="N33" s="15" t="s">
        <v>18</v>
      </c>
    </row>
    <row r="34" spans="1:14" ht="42.75" customHeight="1" x14ac:dyDescent="0.2">
      <c r="A34" s="12"/>
      <c r="B34" s="13"/>
      <c r="C34" s="9" t="s">
        <v>437</v>
      </c>
      <c r="D34" s="9"/>
      <c r="E34" s="15"/>
      <c r="F34" s="9"/>
      <c r="G34" s="9"/>
      <c r="H34" s="9"/>
      <c r="I34" s="9"/>
      <c r="J34" s="9" t="s">
        <v>18</v>
      </c>
      <c r="K34" s="9"/>
      <c r="L34" s="9"/>
      <c r="M34" s="9"/>
      <c r="N34" s="15" t="s">
        <v>18</v>
      </c>
    </row>
    <row r="35" spans="1:14" ht="42.75" customHeight="1" x14ac:dyDescent="0.2">
      <c r="A35" s="17"/>
      <c r="B35" s="18"/>
      <c r="C35" s="9" t="s">
        <v>447</v>
      </c>
      <c r="D35" s="9"/>
      <c r="E35" s="15"/>
      <c r="F35" s="9"/>
      <c r="G35" s="9"/>
      <c r="H35" s="9"/>
      <c r="I35" s="9"/>
      <c r="J35" s="9" t="s">
        <v>18</v>
      </c>
      <c r="K35" s="9"/>
      <c r="L35" s="9"/>
      <c r="M35" s="9"/>
      <c r="N35" s="15" t="s">
        <v>18</v>
      </c>
    </row>
    <row r="36" spans="1:14" ht="26.25" customHeight="1" x14ac:dyDescent="0.2">
      <c r="A36" s="19" t="s">
        <v>20</v>
      </c>
      <c r="B36" s="9" t="s">
        <v>21</v>
      </c>
      <c r="C36" s="9"/>
      <c r="D36" s="9"/>
      <c r="E36" s="9"/>
      <c r="F36" s="9"/>
      <c r="G36" s="9"/>
      <c r="H36" s="9" t="s">
        <v>22</v>
      </c>
      <c r="I36" s="9"/>
      <c r="J36" s="9"/>
      <c r="K36" s="9"/>
      <c r="L36" s="9"/>
      <c r="M36" s="9"/>
      <c r="N36" s="9"/>
    </row>
    <row r="37" spans="1:14" ht="42.75" customHeight="1" x14ac:dyDescent="0.2">
      <c r="A37" s="20"/>
      <c r="B37" s="33" t="s">
        <v>57</v>
      </c>
      <c r="C37" s="33"/>
      <c r="D37" s="33"/>
      <c r="E37" s="33"/>
      <c r="F37" s="33"/>
      <c r="G37" s="33"/>
      <c r="H37" s="9" t="s">
        <v>58</v>
      </c>
      <c r="I37" s="9"/>
      <c r="J37" s="9"/>
      <c r="K37" s="9"/>
      <c r="L37" s="9"/>
      <c r="M37" s="9"/>
      <c r="N37" s="9"/>
    </row>
    <row r="38" spans="1:14" ht="51.75" customHeight="1" x14ac:dyDescent="0.2">
      <c r="A38" s="19" t="s">
        <v>25</v>
      </c>
      <c r="B38" s="24" t="s">
        <v>26</v>
      </c>
      <c r="C38" s="24" t="s">
        <v>27</v>
      </c>
      <c r="D38" s="25" t="s">
        <v>28</v>
      </c>
      <c r="E38" s="26"/>
      <c r="F38" s="27"/>
      <c r="G38" s="15" t="s">
        <v>29</v>
      </c>
      <c r="H38" s="15" t="s">
        <v>30</v>
      </c>
      <c r="I38" s="25" t="s">
        <v>12</v>
      </c>
      <c r="J38" s="27"/>
      <c r="K38" s="25" t="s">
        <v>14</v>
      </c>
      <c r="L38" s="27"/>
      <c r="M38" s="25" t="s">
        <v>31</v>
      </c>
      <c r="N38" s="27"/>
    </row>
    <row r="39" spans="1:14" ht="51.75" customHeight="1" x14ac:dyDescent="0.2">
      <c r="A39" s="28"/>
      <c r="B39" s="19" t="s">
        <v>32</v>
      </c>
      <c r="C39" s="19" t="s">
        <v>33</v>
      </c>
      <c r="D39" s="30" t="s">
        <v>59</v>
      </c>
      <c r="E39" s="30"/>
      <c r="F39" s="30"/>
      <c r="G39" s="15" t="s">
        <v>60</v>
      </c>
      <c r="H39" s="15" t="s">
        <v>438</v>
      </c>
      <c r="I39" s="9">
        <v>10</v>
      </c>
      <c r="J39" s="9"/>
      <c r="K39" s="9">
        <v>10</v>
      </c>
      <c r="L39" s="9"/>
      <c r="M39" s="9" t="s">
        <v>61</v>
      </c>
      <c r="N39" s="9"/>
    </row>
    <row r="40" spans="1:14" ht="51.75" customHeight="1" x14ac:dyDescent="0.2">
      <c r="A40" s="28"/>
      <c r="B40" s="28"/>
      <c r="C40" s="20"/>
      <c r="D40" s="30" t="s">
        <v>62</v>
      </c>
      <c r="E40" s="30"/>
      <c r="F40" s="30"/>
      <c r="G40" s="15" t="s">
        <v>63</v>
      </c>
      <c r="H40" s="15" t="s">
        <v>64</v>
      </c>
      <c r="I40" s="9">
        <v>10</v>
      </c>
      <c r="J40" s="9"/>
      <c r="K40" s="9">
        <v>10</v>
      </c>
      <c r="L40" s="9"/>
      <c r="M40" s="9" t="s">
        <v>61</v>
      </c>
      <c r="N40" s="9"/>
    </row>
    <row r="41" spans="1:14" ht="51.75" customHeight="1" x14ac:dyDescent="0.2">
      <c r="A41" s="28"/>
      <c r="B41" s="28"/>
      <c r="C41" s="29" t="s">
        <v>36</v>
      </c>
      <c r="D41" s="30" t="s">
        <v>65</v>
      </c>
      <c r="E41" s="30"/>
      <c r="F41" s="30"/>
      <c r="G41" s="34">
        <v>1</v>
      </c>
      <c r="H41" s="15" t="s">
        <v>64</v>
      </c>
      <c r="I41" s="9">
        <v>10</v>
      </c>
      <c r="J41" s="9"/>
      <c r="K41" s="9">
        <v>10</v>
      </c>
      <c r="L41" s="9"/>
      <c r="M41" s="9" t="s">
        <v>61</v>
      </c>
      <c r="N41" s="9"/>
    </row>
    <row r="42" spans="1:14" ht="51.75" customHeight="1" x14ac:dyDescent="0.2">
      <c r="A42" s="28"/>
      <c r="B42" s="28"/>
      <c r="C42" s="29" t="s">
        <v>39</v>
      </c>
      <c r="D42" s="30" t="s">
        <v>66</v>
      </c>
      <c r="E42" s="30"/>
      <c r="F42" s="30"/>
      <c r="G42" s="15" t="s">
        <v>67</v>
      </c>
      <c r="H42" s="15" t="s">
        <v>64</v>
      </c>
      <c r="I42" s="9">
        <v>10</v>
      </c>
      <c r="J42" s="9"/>
      <c r="K42" s="9">
        <v>10</v>
      </c>
      <c r="L42" s="9"/>
      <c r="M42" s="9" t="s">
        <v>61</v>
      </c>
      <c r="N42" s="9"/>
    </row>
    <row r="43" spans="1:14" ht="51.75" customHeight="1" x14ac:dyDescent="0.2">
      <c r="A43" s="28"/>
      <c r="B43" s="29" t="s">
        <v>42</v>
      </c>
      <c r="C43" s="15" t="s">
        <v>43</v>
      </c>
      <c r="D43" s="30" t="s">
        <v>68</v>
      </c>
      <c r="E43" s="30"/>
      <c r="F43" s="30"/>
      <c r="G43" s="15" t="s">
        <v>69</v>
      </c>
      <c r="H43" s="15" t="s">
        <v>439</v>
      </c>
      <c r="I43" s="9">
        <v>10</v>
      </c>
      <c r="J43" s="9"/>
      <c r="K43" s="9">
        <v>10</v>
      </c>
      <c r="L43" s="9"/>
      <c r="M43" s="9" t="s">
        <v>61</v>
      </c>
      <c r="N43" s="9"/>
    </row>
    <row r="44" spans="1:14" ht="51.75" customHeight="1" x14ac:dyDescent="0.2">
      <c r="A44" s="28"/>
      <c r="B44" s="29" t="s">
        <v>46</v>
      </c>
      <c r="C44" s="29" t="s">
        <v>47</v>
      </c>
      <c r="D44" s="30" t="s">
        <v>70</v>
      </c>
      <c r="E44" s="30"/>
      <c r="F44" s="30"/>
      <c r="G44" s="15" t="s">
        <v>71</v>
      </c>
      <c r="H44" s="15" t="s">
        <v>72</v>
      </c>
      <c r="I44" s="9">
        <v>30</v>
      </c>
      <c r="J44" s="9"/>
      <c r="K44" s="9">
        <v>30</v>
      </c>
      <c r="L44" s="9"/>
      <c r="M44" s="9" t="s">
        <v>61</v>
      </c>
      <c r="N44" s="9"/>
    </row>
    <row r="45" spans="1:14" ht="51.75" customHeight="1" x14ac:dyDescent="0.2">
      <c r="A45" s="28"/>
      <c r="B45" s="29" t="s">
        <v>50</v>
      </c>
      <c r="C45" s="29" t="s">
        <v>51</v>
      </c>
      <c r="D45" s="30" t="s">
        <v>73</v>
      </c>
      <c r="E45" s="30"/>
      <c r="F45" s="30"/>
      <c r="G45" s="15" t="s">
        <v>53</v>
      </c>
      <c r="H45" s="34">
        <v>1</v>
      </c>
      <c r="I45" s="9">
        <v>10</v>
      </c>
      <c r="J45" s="9"/>
      <c r="K45" s="9">
        <v>10</v>
      </c>
      <c r="L45" s="9"/>
      <c r="M45" s="9" t="s">
        <v>61</v>
      </c>
      <c r="N45" s="9"/>
    </row>
    <row r="46" spans="1:14" ht="42.75" customHeight="1" x14ac:dyDescent="0.2">
      <c r="A46" s="31" t="s">
        <v>54</v>
      </c>
      <c r="B46" s="31"/>
      <c r="C46" s="31"/>
      <c r="D46" s="31"/>
      <c r="E46" s="31"/>
      <c r="F46" s="31"/>
      <c r="G46" s="31"/>
      <c r="H46" s="31"/>
      <c r="I46" s="31">
        <v>100</v>
      </c>
      <c r="J46" s="31"/>
      <c r="K46" s="31">
        <f>SUM(K39:K45)+N31</f>
        <v>100</v>
      </c>
      <c r="L46" s="31"/>
      <c r="M46" s="32"/>
      <c r="N46" s="32"/>
    </row>
    <row r="47" spans="1:14" ht="7.5" customHeight="1" x14ac:dyDescent="0.2"/>
    <row r="48" spans="1:14" hidden="1" x14ac:dyDescent="0.2"/>
    <row r="49" spans="1:14" hidden="1" x14ac:dyDescent="0.2"/>
    <row r="50" spans="1:14" ht="27.75" customHeight="1" x14ac:dyDescent="0.2">
      <c r="A50" s="35" t="s">
        <v>74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 ht="13.5" customHeight="1" x14ac:dyDescent="0.2">
      <c r="A51" s="36" t="s">
        <v>1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1:14" ht="44.25" customHeight="1" x14ac:dyDescent="0.2">
      <c r="A52" s="37" t="s">
        <v>2</v>
      </c>
      <c r="B52" s="38"/>
      <c r="C52" s="37" t="s">
        <v>75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8"/>
    </row>
    <row r="53" spans="1:14" ht="44.25" customHeight="1" x14ac:dyDescent="0.2">
      <c r="A53" s="37" t="s">
        <v>4</v>
      </c>
      <c r="B53" s="38"/>
      <c r="C53" s="37" t="s">
        <v>5</v>
      </c>
      <c r="D53" s="39"/>
      <c r="E53" s="39"/>
      <c r="F53" s="39"/>
      <c r="G53" s="38"/>
      <c r="H53" s="37" t="s">
        <v>6</v>
      </c>
      <c r="I53" s="38"/>
      <c r="J53" s="37" t="s">
        <v>7</v>
      </c>
      <c r="K53" s="39"/>
      <c r="L53" s="39"/>
      <c r="M53" s="39"/>
      <c r="N53" s="38"/>
    </row>
    <row r="54" spans="1:14" ht="44.25" customHeight="1" x14ac:dyDescent="0.2">
      <c r="A54" s="40" t="s">
        <v>8</v>
      </c>
      <c r="B54" s="41"/>
      <c r="C54" s="40"/>
      <c r="D54" s="41"/>
      <c r="E54" s="42" t="s">
        <v>9</v>
      </c>
      <c r="F54" s="40" t="s">
        <v>10</v>
      </c>
      <c r="G54" s="41"/>
      <c r="H54" s="40" t="s">
        <v>11</v>
      </c>
      <c r="I54" s="41"/>
      <c r="J54" s="40" t="s">
        <v>12</v>
      </c>
      <c r="K54" s="41"/>
      <c r="L54" s="40" t="s">
        <v>13</v>
      </c>
      <c r="M54" s="41"/>
      <c r="N54" s="42" t="s">
        <v>14</v>
      </c>
    </row>
    <row r="55" spans="1:14" ht="44.25" customHeight="1" x14ac:dyDescent="0.2">
      <c r="A55" s="43"/>
      <c r="B55" s="44"/>
      <c r="C55" s="45"/>
      <c r="D55" s="46"/>
      <c r="E55" s="47"/>
      <c r="F55" s="45"/>
      <c r="G55" s="46"/>
      <c r="H55" s="45"/>
      <c r="I55" s="46"/>
      <c r="J55" s="45"/>
      <c r="K55" s="46"/>
      <c r="L55" s="45"/>
      <c r="M55" s="46"/>
      <c r="N55" s="47"/>
    </row>
    <row r="56" spans="1:14" ht="44.25" customHeight="1" x14ac:dyDescent="0.2">
      <c r="A56" s="43"/>
      <c r="B56" s="44"/>
      <c r="C56" s="48" t="s">
        <v>15</v>
      </c>
      <c r="D56" s="49"/>
      <c r="E56" s="50">
        <v>22.313435999999999</v>
      </c>
      <c r="F56" s="37">
        <v>22.313435999999999</v>
      </c>
      <c r="G56" s="38"/>
      <c r="H56" s="37">
        <v>22.313435999999999</v>
      </c>
      <c r="I56" s="38"/>
      <c r="J56" s="37" t="s">
        <v>16</v>
      </c>
      <c r="K56" s="38"/>
      <c r="L56" s="51">
        <v>1</v>
      </c>
      <c r="M56" s="52"/>
      <c r="N56" s="50">
        <v>10</v>
      </c>
    </row>
    <row r="57" spans="1:14" ht="44.25" customHeight="1" x14ac:dyDescent="0.2">
      <c r="A57" s="43"/>
      <c r="B57" s="44"/>
      <c r="C57" s="37" t="s">
        <v>17</v>
      </c>
      <c r="D57" s="38"/>
      <c r="E57" s="50">
        <v>22.313435999999999</v>
      </c>
      <c r="F57" s="37">
        <v>22.313435999999999</v>
      </c>
      <c r="G57" s="38"/>
      <c r="H57" s="37">
        <v>22.313435999999999</v>
      </c>
      <c r="I57" s="38"/>
      <c r="J57" s="37" t="s">
        <v>18</v>
      </c>
      <c r="K57" s="38"/>
      <c r="L57" s="37"/>
      <c r="M57" s="38"/>
      <c r="N57" s="50" t="s">
        <v>18</v>
      </c>
    </row>
    <row r="58" spans="1:14" ht="30.75" customHeight="1" x14ac:dyDescent="0.2">
      <c r="A58" s="43"/>
      <c r="B58" s="44"/>
      <c r="C58" s="37" t="s">
        <v>19</v>
      </c>
      <c r="D58" s="38"/>
      <c r="E58" s="50"/>
      <c r="F58" s="37"/>
      <c r="G58" s="38"/>
      <c r="H58" s="37"/>
      <c r="I58" s="38"/>
      <c r="J58" s="37" t="s">
        <v>18</v>
      </c>
      <c r="K58" s="38"/>
      <c r="L58" s="37"/>
      <c r="M58" s="38"/>
      <c r="N58" s="50" t="s">
        <v>18</v>
      </c>
    </row>
    <row r="59" spans="1:14" ht="30.75" customHeight="1" x14ac:dyDescent="0.2">
      <c r="A59" s="43"/>
      <c r="B59" s="44"/>
      <c r="C59" s="37" t="s">
        <v>437</v>
      </c>
      <c r="D59" s="38"/>
      <c r="E59" s="50"/>
      <c r="F59" s="37"/>
      <c r="G59" s="38"/>
      <c r="H59" s="37"/>
      <c r="I59" s="38"/>
      <c r="J59" s="37" t="s">
        <v>18</v>
      </c>
      <c r="K59" s="38"/>
      <c r="L59" s="37"/>
      <c r="M59" s="38"/>
      <c r="N59" s="50" t="s">
        <v>18</v>
      </c>
    </row>
    <row r="60" spans="1:14" ht="30.75" customHeight="1" x14ac:dyDescent="0.2">
      <c r="A60" s="45"/>
      <c r="B60" s="46"/>
      <c r="C60" s="37" t="s">
        <v>447</v>
      </c>
      <c r="D60" s="38"/>
      <c r="E60" s="50"/>
      <c r="F60" s="37"/>
      <c r="G60" s="38"/>
      <c r="H60" s="37"/>
      <c r="I60" s="38"/>
      <c r="J60" s="37" t="s">
        <v>18</v>
      </c>
      <c r="K60" s="38"/>
      <c r="L60" s="37"/>
      <c r="M60" s="38"/>
      <c r="N60" s="50" t="s">
        <v>18</v>
      </c>
    </row>
    <row r="61" spans="1:14" ht="30" customHeight="1" x14ac:dyDescent="0.2">
      <c r="A61" s="42" t="s">
        <v>20</v>
      </c>
      <c r="B61" s="37" t="s">
        <v>21</v>
      </c>
      <c r="C61" s="39"/>
      <c r="D61" s="39"/>
      <c r="E61" s="39"/>
      <c r="F61" s="39"/>
      <c r="G61" s="38"/>
      <c r="H61" s="37" t="s">
        <v>22</v>
      </c>
      <c r="I61" s="39"/>
      <c r="J61" s="39"/>
      <c r="K61" s="39"/>
      <c r="L61" s="39"/>
      <c r="M61" s="39"/>
      <c r="N61" s="38"/>
    </row>
    <row r="62" spans="1:14" ht="93" customHeight="1" x14ac:dyDescent="0.2">
      <c r="A62" s="47"/>
      <c r="B62" s="53" t="s">
        <v>76</v>
      </c>
      <c r="C62" s="54"/>
      <c r="D62" s="54"/>
      <c r="E62" s="54"/>
      <c r="F62" s="54"/>
      <c r="G62" s="55"/>
      <c r="H62" s="37" t="s">
        <v>77</v>
      </c>
      <c r="I62" s="39"/>
      <c r="J62" s="39"/>
      <c r="K62" s="39"/>
      <c r="L62" s="39"/>
      <c r="M62" s="39"/>
      <c r="N62" s="38"/>
    </row>
    <row r="63" spans="1:14" ht="49.5" customHeight="1" x14ac:dyDescent="0.2">
      <c r="A63" s="42" t="s">
        <v>25</v>
      </c>
      <c r="B63" s="56" t="s">
        <v>26</v>
      </c>
      <c r="C63" s="56" t="s">
        <v>27</v>
      </c>
      <c r="D63" s="37" t="s">
        <v>28</v>
      </c>
      <c r="E63" s="39"/>
      <c r="F63" s="38"/>
      <c r="G63" s="50" t="s">
        <v>29</v>
      </c>
      <c r="H63" s="50" t="s">
        <v>30</v>
      </c>
      <c r="I63" s="37" t="s">
        <v>12</v>
      </c>
      <c r="J63" s="38"/>
      <c r="K63" s="37" t="s">
        <v>14</v>
      </c>
      <c r="L63" s="38"/>
      <c r="M63" s="37" t="s">
        <v>31</v>
      </c>
      <c r="N63" s="38"/>
    </row>
    <row r="64" spans="1:14" ht="49.5" customHeight="1" x14ac:dyDescent="0.2">
      <c r="A64" s="57"/>
      <c r="B64" s="42" t="s">
        <v>32</v>
      </c>
      <c r="C64" s="58" t="s">
        <v>33</v>
      </c>
      <c r="D64" s="59" t="s">
        <v>78</v>
      </c>
      <c r="E64" s="60"/>
      <c r="F64" s="61"/>
      <c r="G64" s="50" t="s">
        <v>79</v>
      </c>
      <c r="H64" s="62">
        <v>1</v>
      </c>
      <c r="I64" s="37">
        <v>15</v>
      </c>
      <c r="J64" s="38"/>
      <c r="K64" s="37">
        <v>15</v>
      </c>
      <c r="L64" s="38"/>
      <c r="M64" s="9" t="s">
        <v>435</v>
      </c>
      <c r="N64" s="9"/>
    </row>
    <row r="65" spans="1:14" ht="49.5" customHeight="1" x14ac:dyDescent="0.2">
      <c r="A65" s="57"/>
      <c r="B65" s="57"/>
      <c r="C65" s="58" t="s">
        <v>36</v>
      </c>
      <c r="D65" s="59" t="s">
        <v>80</v>
      </c>
      <c r="E65" s="60"/>
      <c r="F65" s="61"/>
      <c r="G65" s="62">
        <v>1</v>
      </c>
      <c r="H65" s="62">
        <v>1</v>
      </c>
      <c r="I65" s="37">
        <v>15</v>
      </c>
      <c r="J65" s="38"/>
      <c r="K65" s="37">
        <v>15</v>
      </c>
      <c r="L65" s="38"/>
      <c r="M65" s="9" t="s">
        <v>435</v>
      </c>
      <c r="N65" s="9"/>
    </row>
    <row r="66" spans="1:14" ht="49.5" customHeight="1" x14ac:dyDescent="0.2">
      <c r="A66" s="57"/>
      <c r="B66" s="47"/>
      <c r="C66" s="58" t="s">
        <v>39</v>
      </c>
      <c r="D66" s="59" t="s">
        <v>66</v>
      </c>
      <c r="E66" s="60"/>
      <c r="F66" s="61"/>
      <c r="G66" s="50" t="s">
        <v>38</v>
      </c>
      <c r="H66" s="62">
        <v>1</v>
      </c>
      <c r="I66" s="37">
        <v>10</v>
      </c>
      <c r="J66" s="38"/>
      <c r="K66" s="37">
        <v>10</v>
      </c>
      <c r="L66" s="38"/>
      <c r="M66" s="9" t="s">
        <v>435</v>
      </c>
      <c r="N66" s="9"/>
    </row>
    <row r="67" spans="1:14" ht="49.5" customHeight="1" x14ac:dyDescent="0.2">
      <c r="A67" s="57"/>
      <c r="B67" s="58" t="s">
        <v>42</v>
      </c>
      <c r="C67" s="50" t="s">
        <v>43</v>
      </c>
      <c r="D67" s="59" t="s">
        <v>81</v>
      </c>
      <c r="E67" s="60"/>
      <c r="F67" s="61"/>
      <c r="G67" s="50" t="s">
        <v>82</v>
      </c>
      <c r="H67" s="62">
        <v>1</v>
      </c>
      <c r="I67" s="37">
        <v>10</v>
      </c>
      <c r="J67" s="38"/>
      <c r="K67" s="37">
        <v>10</v>
      </c>
      <c r="L67" s="38"/>
      <c r="M67" s="9" t="s">
        <v>435</v>
      </c>
      <c r="N67" s="9"/>
    </row>
    <row r="68" spans="1:14" ht="49.5" customHeight="1" x14ac:dyDescent="0.2">
      <c r="A68" s="57"/>
      <c r="B68" s="58" t="s">
        <v>46</v>
      </c>
      <c r="C68" s="58" t="s">
        <v>47</v>
      </c>
      <c r="D68" s="59" t="s">
        <v>83</v>
      </c>
      <c r="E68" s="60"/>
      <c r="F68" s="61"/>
      <c r="G68" s="50" t="s">
        <v>71</v>
      </c>
      <c r="H68" s="62">
        <v>1</v>
      </c>
      <c r="I68" s="37">
        <v>30</v>
      </c>
      <c r="J68" s="38"/>
      <c r="K68" s="37">
        <v>30</v>
      </c>
      <c r="L68" s="38"/>
      <c r="M68" s="9" t="s">
        <v>435</v>
      </c>
      <c r="N68" s="9"/>
    </row>
    <row r="69" spans="1:14" ht="49.5" customHeight="1" x14ac:dyDescent="0.2">
      <c r="A69" s="47"/>
      <c r="B69" s="58" t="s">
        <v>50</v>
      </c>
      <c r="C69" s="58" t="s">
        <v>51</v>
      </c>
      <c r="D69" s="59" t="s">
        <v>84</v>
      </c>
      <c r="E69" s="60"/>
      <c r="F69" s="61"/>
      <c r="G69" s="50" t="s">
        <v>85</v>
      </c>
      <c r="H69" s="62">
        <v>1</v>
      </c>
      <c r="I69" s="37">
        <v>10</v>
      </c>
      <c r="J69" s="38"/>
      <c r="K69" s="37">
        <v>10</v>
      </c>
      <c r="L69" s="38"/>
      <c r="M69" s="9" t="s">
        <v>435</v>
      </c>
      <c r="N69" s="9"/>
    </row>
    <row r="70" spans="1:14" ht="44.25" customHeight="1" x14ac:dyDescent="0.2">
      <c r="A70" s="63" t="s">
        <v>54</v>
      </c>
      <c r="B70" s="64"/>
      <c r="C70" s="64"/>
      <c r="D70" s="64"/>
      <c r="E70" s="64"/>
      <c r="F70" s="64"/>
      <c r="G70" s="64"/>
      <c r="H70" s="65"/>
      <c r="I70" s="63">
        <v>100</v>
      </c>
      <c r="J70" s="65"/>
      <c r="K70" s="63">
        <v>100</v>
      </c>
      <c r="L70" s="65"/>
      <c r="M70" s="66"/>
      <c r="N70" s="67"/>
    </row>
    <row r="74" spans="1:14" ht="21" customHeight="1" x14ac:dyDescent="0.2">
      <c r="A74" s="35" t="s">
        <v>414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</row>
    <row r="75" spans="1:14" ht="21" customHeight="1" x14ac:dyDescent="0.2">
      <c r="A75" s="68" t="s">
        <v>1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</row>
    <row r="76" spans="1:14" ht="35.25" customHeight="1" x14ac:dyDescent="0.2">
      <c r="A76" s="69" t="s">
        <v>2</v>
      </c>
      <c r="B76" s="69"/>
      <c r="C76" s="69" t="s">
        <v>415</v>
      </c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</row>
    <row r="77" spans="1:14" ht="35.25" customHeight="1" x14ac:dyDescent="0.2">
      <c r="A77" s="69" t="s">
        <v>4</v>
      </c>
      <c r="B77" s="69"/>
      <c r="C77" s="69" t="s">
        <v>5</v>
      </c>
      <c r="D77" s="69"/>
      <c r="E77" s="69"/>
      <c r="F77" s="69"/>
      <c r="G77" s="69"/>
      <c r="H77" s="69" t="s">
        <v>6</v>
      </c>
      <c r="I77" s="69"/>
      <c r="J77" s="69" t="s">
        <v>7</v>
      </c>
      <c r="K77" s="69"/>
      <c r="L77" s="69"/>
      <c r="M77" s="69"/>
      <c r="N77" s="69"/>
    </row>
    <row r="78" spans="1:14" ht="35.25" customHeight="1" x14ac:dyDescent="0.2">
      <c r="A78" s="40" t="s">
        <v>8</v>
      </c>
      <c r="B78" s="41"/>
      <c r="C78" s="69"/>
      <c r="D78" s="69"/>
      <c r="E78" s="69" t="s">
        <v>9</v>
      </c>
      <c r="F78" s="69" t="s">
        <v>10</v>
      </c>
      <c r="G78" s="69"/>
      <c r="H78" s="69" t="s">
        <v>11</v>
      </c>
      <c r="I78" s="69"/>
      <c r="J78" s="69" t="s">
        <v>12</v>
      </c>
      <c r="K78" s="69"/>
      <c r="L78" s="69" t="s">
        <v>13</v>
      </c>
      <c r="M78" s="69"/>
      <c r="N78" s="69" t="s">
        <v>14</v>
      </c>
    </row>
    <row r="79" spans="1:14" ht="35.25" customHeight="1" x14ac:dyDescent="0.2">
      <c r="A79" s="43"/>
      <c r="B79" s="44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</row>
    <row r="80" spans="1:14" ht="35.25" customHeight="1" x14ac:dyDescent="0.2">
      <c r="A80" s="43"/>
      <c r="B80" s="44"/>
      <c r="C80" s="70" t="s">
        <v>15</v>
      </c>
      <c r="D80" s="70"/>
      <c r="E80" s="50">
        <v>0.49235600000000002</v>
      </c>
      <c r="F80" s="69">
        <v>0.49235600000000002</v>
      </c>
      <c r="G80" s="69"/>
      <c r="H80" s="69">
        <v>0.49235600000000002</v>
      </c>
      <c r="I80" s="69"/>
      <c r="J80" s="69" t="s">
        <v>16</v>
      </c>
      <c r="K80" s="69"/>
      <c r="L80" s="71">
        <v>1</v>
      </c>
      <c r="M80" s="69"/>
      <c r="N80" s="50">
        <v>10</v>
      </c>
    </row>
    <row r="81" spans="1:14" ht="35.25" customHeight="1" x14ac:dyDescent="0.2">
      <c r="A81" s="43"/>
      <c r="B81" s="44"/>
      <c r="C81" s="69" t="s">
        <v>17</v>
      </c>
      <c r="D81" s="69"/>
      <c r="E81" s="50">
        <v>0.49235600000000002</v>
      </c>
      <c r="F81" s="69">
        <v>0.49235600000000002</v>
      </c>
      <c r="G81" s="69"/>
      <c r="H81" s="69">
        <v>0.49235600000000002</v>
      </c>
      <c r="I81" s="69"/>
      <c r="J81" s="69" t="s">
        <v>18</v>
      </c>
      <c r="K81" s="69"/>
      <c r="L81" s="69"/>
      <c r="M81" s="69"/>
      <c r="N81" s="50" t="s">
        <v>18</v>
      </c>
    </row>
    <row r="82" spans="1:14" ht="35.25" customHeight="1" x14ac:dyDescent="0.2">
      <c r="A82" s="43"/>
      <c r="B82" s="44"/>
      <c r="C82" s="69" t="s">
        <v>19</v>
      </c>
      <c r="D82" s="69"/>
      <c r="E82" s="50"/>
      <c r="F82" s="69"/>
      <c r="G82" s="69"/>
      <c r="H82" s="69"/>
      <c r="I82" s="69"/>
      <c r="J82" s="69" t="s">
        <v>18</v>
      </c>
      <c r="K82" s="69"/>
      <c r="L82" s="69"/>
      <c r="M82" s="69"/>
      <c r="N82" s="50" t="s">
        <v>18</v>
      </c>
    </row>
    <row r="83" spans="1:14" ht="35.25" customHeight="1" x14ac:dyDescent="0.2">
      <c r="A83" s="43"/>
      <c r="B83" s="44"/>
      <c r="C83" s="69" t="s">
        <v>437</v>
      </c>
      <c r="D83" s="69"/>
      <c r="E83" s="50"/>
      <c r="F83" s="69"/>
      <c r="G83" s="69"/>
      <c r="H83" s="69"/>
      <c r="I83" s="69"/>
      <c r="J83" s="69" t="s">
        <v>18</v>
      </c>
      <c r="K83" s="69"/>
      <c r="L83" s="69"/>
      <c r="M83" s="69"/>
      <c r="N83" s="50" t="s">
        <v>18</v>
      </c>
    </row>
    <row r="84" spans="1:14" ht="35.25" customHeight="1" x14ac:dyDescent="0.2">
      <c r="A84" s="45"/>
      <c r="B84" s="46"/>
      <c r="C84" s="69" t="s">
        <v>447</v>
      </c>
      <c r="D84" s="69"/>
      <c r="E84" s="50"/>
      <c r="F84" s="69"/>
      <c r="G84" s="69"/>
      <c r="H84" s="69"/>
      <c r="I84" s="69"/>
      <c r="J84" s="69" t="s">
        <v>18</v>
      </c>
      <c r="K84" s="69"/>
      <c r="L84" s="69"/>
      <c r="M84" s="69"/>
      <c r="N84" s="50" t="s">
        <v>18</v>
      </c>
    </row>
    <row r="85" spans="1:14" ht="35.25" customHeight="1" x14ac:dyDescent="0.2">
      <c r="A85" s="42" t="s">
        <v>20</v>
      </c>
      <c r="B85" s="69" t="s">
        <v>21</v>
      </c>
      <c r="C85" s="69"/>
      <c r="D85" s="69"/>
      <c r="E85" s="69"/>
      <c r="F85" s="69"/>
      <c r="G85" s="69"/>
      <c r="H85" s="69" t="s">
        <v>22</v>
      </c>
      <c r="I85" s="69"/>
      <c r="J85" s="69"/>
      <c r="K85" s="69"/>
      <c r="L85" s="69"/>
      <c r="M85" s="69"/>
      <c r="N85" s="69"/>
    </row>
    <row r="86" spans="1:14" ht="105" customHeight="1" x14ac:dyDescent="0.2">
      <c r="A86" s="47"/>
      <c r="B86" s="69" t="s">
        <v>416</v>
      </c>
      <c r="C86" s="69"/>
      <c r="D86" s="69"/>
      <c r="E86" s="69"/>
      <c r="F86" s="69"/>
      <c r="G86" s="69"/>
      <c r="H86" s="69" t="s">
        <v>77</v>
      </c>
      <c r="I86" s="69"/>
      <c r="J86" s="69"/>
      <c r="K86" s="69"/>
      <c r="L86" s="69"/>
      <c r="M86" s="69"/>
      <c r="N86" s="69"/>
    </row>
    <row r="87" spans="1:14" ht="44.25" customHeight="1" x14ac:dyDescent="0.2">
      <c r="A87" s="42" t="s">
        <v>25</v>
      </c>
      <c r="B87" s="56" t="s">
        <v>26</v>
      </c>
      <c r="C87" s="56" t="s">
        <v>27</v>
      </c>
      <c r="D87" s="37" t="s">
        <v>28</v>
      </c>
      <c r="E87" s="39"/>
      <c r="F87" s="38"/>
      <c r="G87" s="50" t="s">
        <v>29</v>
      </c>
      <c r="H87" s="50" t="s">
        <v>30</v>
      </c>
      <c r="I87" s="37" t="s">
        <v>12</v>
      </c>
      <c r="J87" s="38"/>
      <c r="K87" s="37" t="s">
        <v>14</v>
      </c>
      <c r="L87" s="38"/>
      <c r="M87" s="37" t="s">
        <v>31</v>
      </c>
      <c r="N87" s="38"/>
    </row>
    <row r="88" spans="1:14" ht="48.75" customHeight="1" x14ac:dyDescent="0.2">
      <c r="A88" s="57"/>
      <c r="B88" s="42" t="s">
        <v>32</v>
      </c>
      <c r="C88" s="58" t="s">
        <v>33</v>
      </c>
      <c r="D88" s="72" t="s">
        <v>78</v>
      </c>
      <c r="E88" s="72"/>
      <c r="F88" s="72"/>
      <c r="G88" s="50" t="s">
        <v>79</v>
      </c>
      <c r="H88" s="62">
        <v>1</v>
      </c>
      <c r="I88" s="69">
        <v>15</v>
      </c>
      <c r="J88" s="69"/>
      <c r="K88" s="69">
        <v>15</v>
      </c>
      <c r="L88" s="69"/>
      <c r="M88" s="9" t="s">
        <v>435</v>
      </c>
      <c r="N88" s="9"/>
    </row>
    <row r="89" spans="1:14" ht="48.75" customHeight="1" x14ac:dyDescent="0.2">
      <c r="A89" s="57"/>
      <c r="B89" s="57"/>
      <c r="C89" s="58" t="s">
        <v>36</v>
      </c>
      <c r="D89" s="72" t="s">
        <v>80</v>
      </c>
      <c r="E89" s="72"/>
      <c r="F89" s="72"/>
      <c r="G89" s="62">
        <v>1</v>
      </c>
      <c r="H89" s="62">
        <v>1</v>
      </c>
      <c r="I89" s="69">
        <v>15</v>
      </c>
      <c r="J89" s="69"/>
      <c r="K89" s="69">
        <v>15</v>
      </c>
      <c r="L89" s="69"/>
      <c r="M89" s="9" t="s">
        <v>435</v>
      </c>
      <c r="N89" s="9"/>
    </row>
    <row r="90" spans="1:14" ht="48.75" customHeight="1" x14ac:dyDescent="0.2">
      <c r="A90" s="57"/>
      <c r="B90" s="57"/>
      <c r="C90" s="58" t="s">
        <v>39</v>
      </c>
      <c r="D90" s="72" t="s">
        <v>66</v>
      </c>
      <c r="E90" s="72"/>
      <c r="F90" s="72"/>
      <c r="G90" s="50" t="s">
        <v>38</v>
      </c>
      <c r="H90" s="62">
        <v>1</v>
      </c>
      <c r="I90" s="69">
        <v>10</v>
      </c>
      <c r="J90" s="69"/>
      <c r="K90" s="69">
        <v>10</v>
      </c>
      <c r="L90" s="69"/>
      <c r="M90" s="9" t="s">
        <v>435</v>
      </c>
      <c r="N90" s="9"/>
    </row>
    <row r="91" spans="1:14" ht="48.75" customHeight="1" x14ac:dyDescent="0.2">
      <c r="A91" s="57"/>
      <c r="B91" s="58" t="s">
        <v>42</v>
      </c>
      <c r="C91" s="50" t="s">
        <v>43</v>
      </c>
      <c r="D91" s="72" t="s">
        <v>81</v>
      </c>
      <c r="E91" s="72"/>
      <c r="F91" s="72"/>
      <c r="G91" s="50" t="s">
        <v>440</v>
      </c>
      <c r="H91" s="62">
        <v>1</v>
      </c>
      <c r="I91" s="69">
        <v>10</v>
      </c>
      <c r="J91" s="69"/>
      <c r="K91" s="69">
        <v>10</v>
      </c>
      <c r="L91" s="69"/>
      <c r="M91" s="9" t="s">
        <v>435</v>
      </c>
      <c r="N91" s="9"/>
    </row>
    <row r="92" spans="1:14" ht="48.75" customHeight="1" x14ac:dyDescent="0.2">
      <c r="A92" s="57"/>
      <c r="B92" s="58" t="s">
        <v>46</v>
      </c>
      <c r="C92" s="58" t="s">
        <v>47</v>
      </c>
      <c r="D92" s="72" t="s">
        <v>83</v>
      </c>
      <c r="E92" s="72"/>
      <c r="F92" s="72"/>
      <c r="G92" s="50" t="s">
        <v>71</v>
      </c>
      <c r="H92" s="62">
        <v>1</v>
      </c>
      <c r="I92" s="69">
        <v>30</v>
      </c>
      <c r="J92" s="69"/>
      <c r="K92" s="69">
        <v>30</v>
      </c>
      <c r="L92" s="69"/>
      <c r="M92" s="9" t="s">
        <v>435</v>
      </c>
      <c r="N92" s="9"/>
    </row>
    <row r="93" spans="1:14" ht="48.75" customHeight="1" x14ac:dyDescent="0.2">
      <c r="A93" s="57"/>
      <c r="B93" s="58" t="s">
        <v>50</v>
      </c>
      <c r="C93" s="58" t="s">
        <v>51</v>
      </c>
      <c r="D93" s="72" t="s">
        <v>84</v>
      </c>
      <c r="E93" s="72"/>
      <c r="F93" s="72"/>
      <c r="G93" s="50" t="s">
        <v>85</v>
      </c>
      <c r="H93" s="62">
        <v>1</v>
      </c>
      <c r="I93" s="69">
        <v>10</v>
      </c>
      <c r="J93" s="69"/>
      <c r="K93" s="69">
        <v>10</v>
      </c>
      <c r="L93" s="69"/>
      <c r="M93" s="9" t="s">
        <v>435</v>
      </c>
      <c r="N93" s="9"/>
    </row>
    <row r="94" spans="1:14" ht="44.25" customHeight="1" x14ac:dyDescent="0.2">
      <c r="A94" s="73" t="s">
        <v>54</v>
      </c>
      <c r="B94" s="73"/>
      <c r="C94" s="73"/>
      <c r="D94" s="73"/>
      <c r="E94" s="73"/>
      <c r="F94" s="73"/>
      <c r="G94" s="73"/>
      <c r="H94" s="73"/>
      <c r="I94" s="73">
        <v>100</v>
      </c>
      <c r="J94" s="73"/>
      <c r="K94" s="73">
        <v>100</v>
      </c>
      <c r="L94" s="73"/>
      <c r="M94" s="74"/>
      <c r="N94" s="74"/>
    </row>
    <row r="95" spans="1:14" ht="45.75" customHeight="1" x14ac:dyDescent="0.2">
      <c r="A95" s="35" t="s">
        <v>130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1:14" ht="21.95" customHeight="1" x14ac:dyDescent="0.2">
      <c r="A96" s="68" t="s">
        <v>1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</row>
    <row r="97" spans="1:14" ht="33.75" customHeight="1" x14ac:dyDescent="0.2">
      <c r="A97" s="69" t="s">
        <v>2</v>
      </c>
      <c r="B97" s="69"/>
      <c r="C97" s="69" t="s">
        <v>131</v>
      </c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</row>
    <row r="98" spans="1:14" ht="33.75" customHeight="1" x14ac:dyDescent="0.2">
      <c r="A98" s="69" t="s">
        <v>4</v>
      </c>
      <c r="B98" s="69"/>
      <c r="C98" s="69" t="s">
        <v>5</v>
      </c>
      <c r="D98" s="69"/>
      <c r="E98" s="69"/>
      <c r="F98" s="69"/>
      <c r="G98" s="69"/>
      <c r="H98" s="69" t="s">
        <v>6</v>
      </c>
      <c r="I98" s="69"/>
      <c r="J98" s="69" t="s">
        <v>7</v>
      </c>
      <c r="K98" s="69"/>
      <c r="L98" s="69"/>
      <c r="M98" s="69"/>
      <c r="N98" s="69"/>
    </row>
    <row r="99" spans="1:14" ht="33.75" customHeight="1" x14ac:dyDescent="0.2">
      <c r="A99" s="40" t="s">
        <v>8</v>
      </c>
      <c r="B99" s="41"/>
      <c r="C99" s="69"/>
      <c r="D99" s="69"/>
      <c r="E99" s="69" t="s">
        <v>9</v>
      </c>
      <c r="F99" s="69" t="s">
        <v>10</v>
      </c>
      <c r="G99" s="69"/>
      <c r="H99" s="69" t="s">
        <v>11</v>
      </c>
      <c r="I99" s="69"/>
      <c r="J99" s="69" t="s">
        <v>12</v>
      </c>
      <c r="K99" s="69"/>
      <c r="L99" s="69" t="s">
        <v>13</v>
      </c>
      <c r="M99" s="69"/>
      <c r="N99" s="69" t="s">
        <v>14</v>
      </c>
    </row>
    <row r="100" spans="1:14" ht="33.75" customHeight="1" x14ac:dyDescent="0.2">
      <c r="A100" s="43"/>
      <c r="B100" s="44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</row>
    <row r="101" spans="1:14" ht="33.75" customHeight="1" x14ac:dyDescent="0.2">
      <c r="A101" s="43"/>
      <c r="B101" s="44"/>
      <c r="C101" s="70" t="s">
        <v>15</v>
      </c>
      <c r="D101" s="70"/>
      <c r="E101" s="50">
        <v>150</v>
      </c>
      <c r="F101" s="69">
        <v>150</v>
      </c>
      <c r="G101" s="69"/>
      <c r="H101" s="69">
        <v>150</v>
      </c>
      <c r="I101" s="69"/>
      <c r="J101" s="69" t="s">
        <v>16</v>
      </c>
      <c r="K101" s="69"/>
      <c r="L101" s="71">
        <v>1</v>
      </c>
      <c r="M101" s="69"/>
      <c r="N101" s="50">
        <v>10</v>
      </c>
    </row>
    <row r="102" spans="1:14" ht="33.75" customHeight="1" x14ac:dyDescent="0.2">
      <c r="A102" s="43"/>
      <c r="B102" s="44"/>
      <c r="C102" s="69" t="s">
        <v>17</v>
      </c>
      <c r="D102" s="69"/>
      <c r="E102" s="50">
        <v>150</v>
      </c>
      <c r="F102" s="69">
        <v>150</v>
      </c>
      <c r="G102" s="69"/>
      <c r="H102" s="69">
        <v>150</v>
      </c>
      <c r="I102" s="69"/>
      <c r="J102" s="69" t="s">
        <v>18</v>
      </c>
      <c r="K102" s="69"/>
      <c r="L102" s="69"/>
      <c r="M102" s="69"/>
      <c r="N102" s="50" t="s">
        <v>18</v>
      </c>
    </row>
    <row r="103" spans="1:14" ht="33.75" customHeight="1" x14ac:dyDescent="0.2">
      <c r="A103" s="43"/>
      <c r="B103" s="44"/>
      <c r="C103" s="69" t="s">
        <v>19</v>
      </c>
      <c r="D103" s="69"/>
      <c r="E103" s="50"/>
      <c r="F103" s="69"/>
      <c r="G103" s="69"/>
      <c r="H103" s="69"/>
      <c r="I103" s="69"/>
      <c r="J103" s="69" t="s">
        <v>18</v>
      </c>
      <c r="K103" s="69"/>
      <c r="L103" s="69"/>
      <c r="M103" s="69"/>
      <c r="N103" s="50" t="s">
        <v>18</v>
      </c>
    </row>
    <row r="104" spans="1:14" ht="33.75" customHeight="1" x14ac:dyDescent="0.2">
      <c r="A104" s="43"/>
      <c r="B104" s="44"/>
      <c r="C104" s="69" t="s">
        <v>437</v>
      </c>
      <c r="D104" s="69"/>
      <c r="E104" s="50"/>
      <c r="F104" s="69"/>
      <c r="G104" s="69"/>
      <c r="H104" s="69"/>
      <c r="I104" s="69"/>
      <c r="J104" s="69" t="s">
        <v>18</v>
      </c>
      <c r="K104" s="69"/>
      <c r="L104" s="69"/>
      <c r="M104" s="69"/>
      <c r="N104" s="50" t="s">
        <v>18</v>
      </c>
    </row>
    <row r="105" spans="1:14" ht="33.75" customHeight="1" x14ac:dyDescent="0.2">
      <c r="A105" s="45"/>
      <c r="B105" s="46"/>
      <c r="C105" s="69" t="s">
        <v>447</v>
      </c>
      <c r="D105" s="69"/>
      <c r="E105" s="50"/>
      <c r="F105" s="69"/>
      <c r="G105" s="69"/>
      <c r="H105" s="69"/>
      <c r="I105" s="69"/>
      <c r="J105" s="69" t="s">
        <v>18</v>
      </c>
      <c r="K105" s="69"/>
      <c r="L105" s="69"/>
      <c r="M105" s="69"/>
      <c r="N105" s="50" t="s">
        <v>18</v>
      </c>
    </row>
    <row r="106" spans="1:14" ht="33.75" customHeight="1" x14ac:dyDescent="0.2">
      <c r="A106" s="42" t="s">
        <v>20</v>
      </c>
      <c r="B106" s="69" t="s">
        <v>21</v>
      </c>
      <c r="C106" s="69"/>
      <c r="D106" s="69"/>
      <c r="E106" s="69"/>
      <c r="F106" s="69"/>
      <c r="G106" s="69"/>
      <c r="H106" s="69" t="s">
        <v>22</v>
      </c>
      <c r="I106" s="69"/>
      <c r="J106" s="69"/>
      <c r="K106" s="69"/>
      <c r="L106" s="69"/>
      <c r="M106" s="69"/>
      <c r="N106" s="69"/>
    </row>
    <row r="107" spans="1:14" ht="89.25" customHeight="1" x14ac:dyDescent="0.2">
      <c r="A107" s="47"/>
      <c r="B107" s="75" t="s">
        <v>132</v>
      </c>
      <c r="C107" s="75"/>
      <c r="D107" s="75"/>
      <c r="E107" s="75"/>
      <c r="F107" s="75"/>
      <c r="G107" s="75"/>
      <c r="H107" s="69" t="s">
        <v>133</v>
      </c>
      <c r="I107" s="69"/>
      <c r="J107" s="69"/>
      <c r="K107" s="69"/>
      <c r="L107" s="69"/>
      <c r="M107" s="69"/>
      <c r="N107" s="69"/>
    </row>
    <row r="108" spans="1:14" ht="33.75" customHeight="1" x14ac:dyDescent="0.2">
      <c r="A108" s="42" t="s">
        <v>25</v>
      </c>
      <c r="B108" s="56" t="s">
        <v>26</v>
      </c>
      <c r="C108" s="56" t="s">
        <v>27</v>
      </c>
      <c r="D108" s="37" t="s">
        <v>28</v>
      </c>
      <c r="E108" s="39"/>
      <c r="F108" s="38"/>
      <c r="G108" s="50" t="s">
        <v>29</v>
      </c>
      <c r="H108" s="50" t="s">
        <v>30</v>
      </c>
      <c r="I108" s="37" t="s">
        <v>12</v>
      </c>
      <c r="J108" s="38"/>
      <c r="K108" s="37" t="s">
        <v>14</v>
      </c>
      <c r="L108" s="38"/>
      <c r="M108" s="37" t="s">
        <v>31</v>
      </c>
      <c r="N108" s="38"/>
    </row>
    <row r="109" spans="1:14" ht="33.75" customHeight="1" x14ac:dyDescent="0.2">
      <c r="A109" s="57"/>
      <c r="B109" s="42" t="s">
        <v>32</v>
      </c>
      <c r="C109" s="42" t="s">
        <v>33</v>
      </c>
      <c r="D109" s="72" t="s">
        <v>134</v>
      </c>
      <c r="E109" s="72"/>
      <c r="F109" s="72"/>
      <c r="G109" s="50" t="s">
        <v>135</v>
      </c>
      <c r="H109" s="62">
        <v>1</v>
      </c>
      <c r="I109" s="69">
        <v>10</v>
      </c>
      <c r="J109" s="69"/>
      <c r="K109" s="69">
        <v>10</v>
      </c>
      <c r="L109" s="69"/>
      <c r="M109" s="9" t="s">
        <v>435</v>
      </c>
      <c r="N109" s="9"/>
    </row>
    <row r="110" spans="1:14" ht="33.75" customHeight="1" x14ac:dyDescent="0.2">
      <c r="A110" s="57"/>
      <c r="B110" s="57"/>
      <c r="C110" s="57"/>
      <c r="D110" s="72" t="s">
        <v>136</v>
      </c>
      <c r="E110" s="72"/>
      <c r="F110" s="72"/>
      <c r="G110" s="50" t="s">
        <v>137</v>
      </c>
      <c r="H110" s="62">
        <v>1</v>
      </c>
      <c r="I110" s="69">
        <v>5</v>
      </c>
      <c r="J110" s="69"/>
      <c r="K110" s="69">
        <v>5</v>
      </c>
      <c r="L110" s="69"/>
      <c r="M110" s="9" t="s">
        <v>435</v>
      </c>
      <c r="N110" s="9"/>
    </row>
    <row r="111" spans="1:14" ht="33.75" customHeight="1" x14ac:dyDescent="0.2">
      <c r="A111" s="57"/>
      <c r="B111" s="57"/>
      <c r="C111" s="57"/>
      <c r="D111" s="72" t="s">
        <v>138</v>
      </c>
      <c r="E111" s="72"/>
      <c r="F111" s="72"/>
      <c r="G111" s="50" t="s">
        <v>139</v>
      </c>
      <c r="H111" s="62">
        <v>1</v>
      </c>
      <c r="I111" s="69">
        <v>5</v>
      </c>
      <c r="J111" s="69"/>
      <c r="K111" s="69">
        <v>5</v>
      </c>
      <c r="L111" s="69"/>
      <c r="M111" s="9" t="s">
        <v>435</v>
      </c>
      <c r="N111" s="9"/>
    </row>
    <row r="112" spans="1:14" ht="33.75" customHeight="1" x14ac:dyDescent="0.2">
      <c r="A112" s="57"/>
      <c r="B112" s="57"/>
      <c r="C112" s="57"/>
      <c r="D112" s="72" t="s">
        <v>140</v>
      </c>
      <c r="E112" s="72"/>
      <c r="F112" s="72"/>
      <c r="G112" s="50" t="s">
        <v>141</v>
      </c>
      <c r="H112" s="62">
        <v>1</v>
      </c>
      <c r="I112" s="69">
        <v>5</v>
      </c>
      <c r="J112" s="69"/>
      <c r="K112" s="69">
        <v>5</v>
      </c>
      <c r="L112" s="69"/>
      <c r="M112" s="9" t="s">
        <v>435</v>
      </c>
      <c r="N112" s="9"/>
    </row>
    <row r="113" spans="1:14" ht="33.75" customHeight="1" x14ac:dyDescent="0.2">
      <c r="A113" s="57"/>
      <c r="B113" s="57"/>
      <c r="C113" s="47"/>
      <c r="D113" s="72" t="s">
        <v>142</v>
      </c>
      <c r="E113" s="72"/>
      <c r="F113" s="72"/>
      <c r="G113" s="50" t="s">
        <v>143</v>
      </c>
      <c r="H113" s="62">
        <v>1</v>
      </c>
      <c r="I113" s="69">
        <v>5</v>
      </c>
      <c r="J113" s="69"/>
      <c r="K113" s="69">
        <v>5</v>
      </c>
      <c r="L113" s="69"/>
      <c r="M113" s="9" t="s">
        <v>435</v>
      </c>
      <c r="N113" s="9"/>
    </row>
    <row r="114" spans="1:14" ht="33.75" customHeight="1" x14ac:dyDescent="0.2">
      <c r="A114" s="57"/>
      <c r="B114" s="57"/>
      <c r="C114" s="58" t="s">
        <v>36</v>
      </c>
      <c r="D114" s="72" t="s">
        <v>144</v>
      </c>
      <c r="E114" s="72"/>
      <c r="F114" s="72"/>
      <c r="G114" s="62">
        <v>1</v>
      </c>
      <c r="H114" s="62">
        <v>1</v>
      </c>
      <c r="I114" s="69">
        <v>5</v>
      </c>
      <c r="J114" s="69"/>
      <c r="K114" s="69">
        <v>5</v>
      </c>
      <c r="L114" s="69"/>
      <c r="M114" s="9" t="s">
        <v>435</v>
      </c>
      <c r="N114" s="9"/>
    </row>
    <row r="115" spans="1:14" ht="33.75" customHeight="1" x14ac:dyDescent="0.2">
      <c r="A115" s="57"/>
      <c r="B115" s="57"/>
      <c r="C115" s="58" t="s">
        <v>39</v>
      </c>
      <c r="D115" s="72" t="s">
        <v>145</v>
      </c>
      <c r="E115" s="72"/>
      <c r="F115" s="72"/>
      <c r="G115" s="76">
        <v>45383</v>
      </c>
      <c r="H115" s="62">
        <v>1</v>
      </c>
      <c r="I115" s="69">
        <v>5</v>
      </c>
      <c r="J115" s="69"/>
      <c r="K115" s="69">
        <v>5</v>
      </c>
      <c r="L115" s="69"/>
      <c r="M115" s="9" t="s">
        <v>435</v>
      </c>
      <c r="N115" s="9"/>
    </row>
    <row r="116" spans="1:14" ht="33.75" customHeight="1" x14ac:dyDescent="0.2">
      <c r="A116" s="57"/>
      <c r="B116" s="58" t="s">
        <v>42</v>
      </c>
      <c r="C116" s="50" t="s">
        <v>43</v>
      </c>
      <c r="D116" s="72" t="s">
        <v>81</v>
      </c>
      <c r="E116" s="72"/>
      <c r="F116" s="72"/>
      <c r="G116" s="50" t="s">
        <v>146</v>
      </c>
      <c r="H116" s="62">
        <v>1</v>
      </c>
      <c r="I116" s="69">
        <v>10</v>
      </c>
      <c r="J116" s="69"/>
      <c r="K116" s="69">
        <v>10</v>
      </c>
      <c r="L116" s="69"/>
      <c r="M116" s="9" t="s">
        <v>435</v>
      </c>
      <c r="N116" s="9"/>
    </row>
    <row r="117" spans="1:14" ht="33.75" customHeight="1" x14ac:dyDescent="0.2">
      <c r="A117" s="57"/>
      <c r="B117" s="58" t="s">
        <v>46</v>
      </c>
      <c r="C117" s="58" t="s">
        <v>47</v>
      </c>
      <c r="D117" s="72" t="s">
        <v>147</v>
      </c>
      <c r="E117" s="72"/>
      <c r="F117" s="72"/>
      <c r="G117" s="50" t="s">
        <v>71</v>
      </c>
      <c r="H117" s="62">
        <v>1</v>
      </c>
      <c r="I117" s="69">
        <v>30</v>
      </c>
      <c r="J117" s="69"/>
      <c r="K117" s="69">
        <v>30</v>
      </c>
      <c r="L117" s="69"/>
      <c r="M117" s="9" t="s">
        <v>435</v>
      </c>
      <c r="N117" s="9"/>
    </row>
    <row r="118" spans="1:14" ht="33.75" customHeight="1" x14ac:dyDescent="0.2">
      <c r="A118" s="57"/>
      <c r="B118" s="58" t="s">
        <v>50</v>
      </c>
      <c r="C118" s="58" t="s">
        <v>51</v>
      </c>
      <c r="D118" s="72" t="s">
        <v>148</v>
      </c>
      <c r="E118" s="72"/>
      <c r="F118" s="72"/>
      <c r="G118" s="50" t="s">
        <v>53</v>
      </c>
      <c r="H118" s="62">
        <v>1</v>
      </c>
      <c r="I118" s="69">
        <v>10</v>
      </c>
      <c r="J118" s="69"/>
      <c r="K118" s="69">
        <v>10</v>
      </c>
      <c r="L118" s="69"/>
      <c r="M118" s="9" t="s">
        <v>435</v>
      </c>
      <c r="N118" s="9"/>
    </row>
    <row r="119" spans="1:14" ht="33.75" customHeight="1" x14ac:dyDescent="0.2">
      <c r="A119" s="73" t="s">
        <v>54</v>
      </c>
      <c r="B119" s="73"/>
      <c r="C119" s="73"/>
      <c r="D119" s="73"/>
      <c r="E119" s="73"/>
      <c r="F119" s="73"/>
      <c r="G119" s="73"/>
      <c r="H119" s="73"/>
      <c r="I119" s="73">
        <v>100</v>
      </c>
      <c r="J119" s="73"/>
      <c r="K119" s="73">
        <v>100</v>
      </c>
      <c r="L119" s="73"/>
      <c r="M119" s="74"/>
      <c r="N119" s="74"/>
    </row>
    <row r="123" spans="1:14" ht="21.95" customHeight="1" x14ac:dyDescent="0.2">
      <c r="A123" s="35" t="s">
        <v>149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1:14" ht="21.95" customHeight="1" x14ac:dyDescent="0.2">
      <c r="A124" s="68" t="s">
        <v>1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</row>
    <row r="125" spans="1:14" ht="44.25" customHeight="1" x14ac:dyDescent="0.2">
      <c r="A125" s="69" t="s">
        <v>2</v>
      </c>
      <c r="B125" s="69"/>
      <c r="C125" s="69" t="s">
        <v>150</v>
      </c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</row>
    <row r="126" spans="1:14" ht="44.25" customHeight="1" x14ac:dyDescent="0.2">
      <c r="A126" s="69" t="s">
        <v>4</v>
      </c>
      <c r="B126" s="69"/>
      <c r="C126" s="69" t="s">
        <v>5</v>
      </c>
      <c r="D126" s="69"/>
      <c r="E126" s="69"/>
      <c r="F126" s="69"/>
      <c r="G126" s="69"/>
      <c r="H126" s="69" t="s">
        <v>6</v>
      </c>
      <c r="I126" s="69"/>
      <c r="J126" s="69" t="s">
        <v>7</v>
      </c>
      <c r="K126" s="69"/>
      <c r="L126" s="69"/>
      <c r="M126" s="69"/>
      <c r="N126" s="69"/>
    </row>
    <row r="127" spans="1:14" ht="44.25" customHeight="1" x14ac:dyDescent="0.2">
      <c r="A127" s="40" t="s">
        <v>8</v>
      </c>
      <c r="B127" s="41"/>
      <c r="C127" s="69"/>
      <c r="D127" s="69"/>
      <c r="E127" s="69" t="s">
        <v>9</v>
      </c>
      <c r="F127" s="69" t="s">
        <v>10</v>
      </c>
      <c r="G127" s="69"/>
      <c r="H127" s="69" t="s">
        <v>11</v>
      </c>
      <c r="I127" s="69"/>
      <c r="J127" s="69" t="s">
        <v>12</v>
      </c>
      <c r="K127" s="69"/>
      <c r="L127" s="69" t="s">
        <v>13</v>
      </c>
      <c r="M127" s="69"/>
      <c r="N127" s="69" t="s">
        <v>14</v>
      </c>
    </row>
    <row r="128" spans="1:14" ht="44.25" customHeight="1" x14ac:dyDescent="0.2">
      <c r="A128" s="43"/>
      <c r="B128" s="44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</row>
    <row r="129" spans="1:14" ht="44.25" customHeight="1" x14ac:dyDescent="0.2">
      <c r="A129" s="43"/>
      <c r="B129" s="44"/>
      <c r="C129" s="70" t="s">
        <v>15</v>
      </c>
      <c r="D129" s="70"/>
      <c r="E129" s="50">
        <v>8.1015370000000004</v>
      </c>
      <c r="F129" s="69">
        <v>8.1015370000000004</v>
      </c>
      <c r="G129" s="69"/>
      <c r="H129" s="69">
        <v>8.1015370000000004</v>
      </c>
      <c r="I129" s="69"/>
      <c r="J129" s="69" t="s">
        <v>16</v>
      </c>
      <c r="K129" s="69"/>
      <c r="L129" s="71">
        <v>1</v>
      </c>
      <c r="M129" s="69"/>
      <c r="N129" s="50">
        <v>10</v>
      </c>
    </row>
    <row r="130" spans="1:14" ht="44.25" customHeight="1" x14ac:dyDescent="0.2">
      <c r="A130" s="43"/>
      <c r="B130" s="44"/>
      <c r="C130" s="69" t="s">
        <v>17</v>
      </c>
      <c r="D130" s="69"/>
      <c r="E130" s="50">
        <v>8.1015370000000004</v>
      </c>
      <c r="F130" s="69">
        <v>8.1015370000000004</v>
      </c>
      <c r="G130" s="69"/>
      <c r="H130" s="69">
        <v>8.1015370000000004</v>
      </c>
      <c r="I130" s="69"/>
      <c r="J130" s="69" t="s">
        <v>18</v>
      </c>
      <c r="K130" s="69"/>
      <c r="L130" s="69"/>
      <c r="M130" s="69"/>
      <c r="N130" s="50" t="s">
        <v>18</v>
      </c>
    </row>
    <row r="131" spans="1:14" ht="44.25" customHeight="1" x14ac:dyDescent="0.2">
      <c r="A131" s="43"/>
      <c r="B131" s="44"/>
      <c r="C131" s="69" t="s">
        <v>19</v>
      </c>
      <c r="D131" s="69"/>
      <c r="E131" s="50"/>
      <c r="F131" s="69"/>
      <c r="G131" s="69"/>
      <c r="H131" s="69"/>
      <c r="I131" s="69"/>
      <c r="J131" s="69" t="s">
        <v>18</v>
      </c>
      <c r="K131" s="69"/>
      <c r="L131" s="69"/>
      <c r="M131" s="69"/>
      <c r="N131" s="50" t="s">
        <v>18</v>
      </c>
    </row>
    <row r="132" spans="1:14" ht="44.25" customHeight="1" x14ac:dyDescent="0.2">
      <c r="A132" s="43"/>
      <c r="B132" s="44"/>
      <c r="C132" s="69" t="s">
        <v>437</v>
      </c>
      <c r="D132" s="69"/>
      <c r="E132" s="50"/>
      <c r="F132" s="69"/>
      <c r="G132" s="69"/>
      <c r="H132" s="69"/>
      <c r="I132" s="69"/>
      <c r="J132" s="69" t="s">
        <v>18</v>
      </c>
      <c r="K132" s="69"/>
      <c r="L132" s="69"/>
      <c r="M132" s="69"/>
      <c r="N132" s="50" t="s">
        <v>18</v>
      </c>
    </row>
    <row r="133" spans="1:14" ht="44.25" customHeight="1" x14ac:dyDescent="0.2">
      <c r="A133" s="45"/>
      <c r="B133" s="46"/>
      <c r="C133" s="69" t="s">
        <v>447</v>
      </c>
      <c r="D133" s="69"/>
      <c r="E133" s="50"/>
      <c r="F133" s="69"/>
      <c r="G133" s="69"/>
      <c r="H133" s="69"/>
      <c r="I133" s="69"/>
      <c r="J133" s="69" t="s">
        <v>18</v>
      </c>
      <c r="K133" s="69"/>
      <c r="L133" s="69"/>
      <c r="M133" s="69"/>
      <c r="N133" s="50" t="s">
        <v>18</v>
      </c>
    </row>
    <row r="134" spans="1:14" ht="44.25" customHeight="1" x14ac:dyDescent="0.2">
      <c r="A134" s="42" t="s">
        <v>20</v>
      </c>
      <c r="B134" s="69" t="s">
        <v>21</v>
      </c>
      <c r="C134" s="69"/>
      <c r="D134" s="69"/>
      <c r="E134" s="69"/>
      <c r="F134" s="69"/>
      <c r="G134" s="69"/>
      <c r="H134" s="69" t="s">
        <v>22</v>
      </c>
      <c r="I134" s="69"/>
      <c r="J134" s="69"/>
      <c r="K134" s="69"/>
      <c r="L134" s="69"/>
      <c r="M134" s="69"/>
      <c r="N134" s="69"/>
    </row>
    <row r="135" spans="1:14" ht="44.25" customHeight="1" x14ac:dyDescent="0.2">
      <c r="A135" s="47"/>
      <c r="B135" s="75" t="s">
        <v>151</v>
      </c>
      <c r="C135" s="75"/>
      <c r="D135" s="75"/>
      <c r="E135" s="75"/>
      <c r="F135" s="75"/>
      <c r="G135" s="75"/>
      <c r="H135" s="69" t="s">
        <v>152</v>
      </c>
      <c r="I135" s="69"/>
      <c r="J135" s="69"/>
      <c r="K135" s="69"/>
      <c r="L135" s="69"/>
      <c r="M135" s="69"/>
      <c r="N135" s="69"/>
    </row>
    <row r="136" spans="1:14" ht="44.25" customHeight="1" x14ac:dyDescent="0.2">
      <c r="A136" s="42" t="s">
        <v>25</v>
      </c>
      <c r="B136" s="56" t="s">
        <v>26</v>
      </c>
      <c r="C136" s="56" t="s">
        <v>27</v>
      </c>
      <c r="D136" s="37" t="s">
        <v>28</v>
      </c>
      <c r="E136" s="39"/>
      <c r="F136" s="38"/>
      <c r="G136" s="50" t="s">
        <v>29</v>
      </c>
      <c r="H136" s="50" t="s">
        <v>30</v>
      </c>
      <c r="I136" s="37" t="s">
        <v>12</v>
      </c>
      <c r="J136" s="38"/>
      <c r="K136" s="37" t="s">
        <v>14</v>
      </c>
      <c r="L136" s="38"/>
      <c r="M136" s="37" t="s">
        <v>31</v>
      </c>
      <c r="N136" s="38"/>
    </row>
    <row r="137" spans="1:14" ht="54" customHeight="1" x14ac:dyDescent="0.2">
      <c r="A137" s="57"/>
      <c r="B137" s="42" t="s">
        <v>32</v>
      </c>
      <c r="C137" s="58" t="s">
        <v>33</v>
      </c>
      <c r="D137" s="72" t="s">
        <v>33</v>
      </c>
      <c r="E137" s="72"/>
      <c r="F137" s="72"/>
      <c r="G137" s="50" t="s">
        <v>153</v>
      </c>
      <c r="H137" s="62">
        <v>1</v>
      </c>
      <c r="I137" s="69">
        <v>10</v>
      </c>
      <c r="J137" s="69"/>
      <c r="K137" s="69">
        <v>10</v>
      </c>
      <c r="L137" s="69"/>
      <c r="M137" s="69" t="s">
        <v>154</v>
      </c>
      <c r="N137" s="69"/>
    </row>
    <row r="138" spans="1:14" ht="54" customHeight="1" x14ac:dyDescent="0.2">
      <c r="A138" s="57"/>
      <c r="B138" s="57"/>
      <c r="C138" s="58" t="s">
        <v>36</v>
      </c>
      <c r="D138" s="72" t="s">
        <v>155</v>
      </c>
      <c r="E138" s="72"/>
      <c r="F138" s="72"/>
      <c r="G138" s="50" t="s">
        <v>156</v>
      </c>
      <c r="H138" s="62">
        <v>1</v>
      </c>
      <c r="I138" s="69">
        <v>15</v>
      </c>
      <c r="J138" s="69"/>
      <c r="K138" s="69">
        <v>15</v>
      </c>
      <c r="L138" s="69"/>
      <c r="M138" s="69" t="s">
        <v>154</v>
      </c>
      <c r="N138" s="69"/>
    </row>
    <row r="139" spans="1:14" ht="54" customHeight="1" x14ac:dyDescent="0.2">
      <c r="A139" s="57"/>
      <c r="B139" s="57"/>
      <c r="C139" s="58" t="s">
        <v>39</v>
      </c>
      <c r="D139" s="72" t="s">
        <v>66</v>
      </c>
      <c r="E139" s="72"/>
      <c r="F139" s="72"/>
      <c r="G139" s="76">
        <v>45352</v>
      </c>
      <c r="H139" s="62">
        <v>1</v>
      </c>
      <c r="I139" s="69">
        <v>15</v>
      </c>
      <c r="J139" s="69"/>
      <c r="K139" s="69">
        <v>15</v>
      </c>
      <c r="L139" s="69"/>
      <c r="M139" s="69" t="s">
        <v>154</v>
      </c>
      <c r="N139" s="69"/>
    </row>
    <row r="140" spans="1:14" ht="54" customHeight="1" x14ac:dyDescent="0.2">
      <c r="A140" s="57"/>
      <c r="B140" s="58" t="s">
        <v>42</v>
      </c>
      <c r="C140" s="50" t="s">
        <v>43</v>
      </c>
      <c r="D140" s="72" t="s">
        <v>81</v>
      </c>
      <c r="E140" s="72"/>
      <c r="F140" s="72"/>
      <c r="G140" s="50" t="s">
        <v>157</v>
      </c>
      <c r="H140" s="62">
        <v>1</v>
      </c>
      <c r="I140" s="69">
        <v>10</v>
      </c>
      <c r="J140" s="69"/>
      <c r="K140" s="69">
        <v>10</v>
      </c>
      <c r="L140" s="69"/>
      <c r="M140" s="69" t="s">
        <v>154</v>
      </c>
      <c r="N140" s="69"/>
    </row>
    <row r="141" spans="1:14" ht="54" customHeight="1" x14ac:dyDescent="0.2">
      <c r="A141" s="57"/>
      <c r="B141" s="58" t="s">
        <v>46</v>
      </c>
      <c r="C141" s="58" t="s">
        <v>47</v>
      </c>
      <c r="D141" s="72" t="s">
        <v>158</v>
      </c>
      <c r="E141" s="72"/>
      <c r="F141" s="72"/>
      <c r="G141" s="50" t="s">
        <v>71</v>
      </c>
      <c r="H141" s="62">
        <v>1</v>
      </c>
      <c r="I141" s="69">
        <v>30</v>
      </c>
      <c r="J141" s="69"/>
      <c r="K141" s="69">
        <v>30</v>
      </c>
      <c r="L141" s="69"/>
      <c r="M141" s="69" t="s">
        <v>154</v>
      </c>
      <c r="N141" s="69"/>
    </row>
    <row r="142" spans="1:14" ht="54" customHeight="1" x14ac:dyDescent="0.2">
      <c r="A142" s="57"/>
      <c r="B142" s="58" t="s">
        <v>50</v>
      </c>
      <c r="C142" s="58" t="s">
        <v>51</v>
      </c>
      <c r="D142" s="72" t="s">
        <v>159</v>
      </c>
      <c r="E142" s="72"/>
      <c r="F142" s="72"/>
      <c r="G142" s="50" t="s">
        <v>85</v>
      </c>
      <c r="H142" s="62">
        <v>1</v>
      </c>
      <c r="I142" s="69">
        <v>10</v>
      </c>
      <c r="J142" s="69"/>
      <c r="K142" s="69">
        <v>10</v>
      </c>
      <c r="L142" s="69"/>
      <c r="M142" s="69" t="s">
        <v>154</v>
      </c>
      <c r="N142" s="69"/>
    </row>
    <row r="143" spans="1:14" ht="42.75" customHeight="1" x14ac:dyDescent="0.2">
      <c r="A143" s="73" t="s">
        <v>54</v>
      </c>
      <c r="B143" s="73"/>
      <c r="C143" s="73"/>
      <c r="D143" s="73"/>
      <c r="E143" s="73"/>
      <c r="F143" s="73"/>
      <c r="G143" s="73"/>
      <c r="H143" s="73"/>
      <c r="I143" s="73">
        <v>100</v>
      </c>
      <c r="J143" s="73"/>
      <c r="K143" s="73">
        <v>100</v>
      </c>
      <c r="L143" s="73"/>
      <c r="M143" s="74"/>
      <c r="N143" s="74"/>
    </row>
    <row r="144" spans="1:14" hidden="1" x14ac:dyDescent="0.2"/>
    <row r="145" spans="1:14" hidden="1" x14ac:dyDescent="0.2"/>
    <row r="146" spans="1:14" hidden="1" x14ac:dyDescent="0.2"/>
    <row r="147" spans="1:14" ht="21.95" customHeight="1" x14ac:dyDescent="0.2">
      <c r="A147" s="35" t="s">
        <v>353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</row>
    <row r="148" spans="1:14" ht="21.95" customHeight="1" x14ac:dyDescent="0.2">
      <c r="A148" s="68" t="s">
        <v>1</v>
      </c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</row>
    <row r="149" spans="1:14" ht="47.25" customHeight="1" x14ac:dyDescent="0.2">
      <c r="A149" s="69" t="s">
        <v>2</v>
      </c>
      <c r="B149" s="69"/>
      <c r="C149" s="69" t="s">
        <v>354</v>
      </c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</row>
    <row r="150" spans="1:14" ht="47.25" customHeight="1" x14ac:dyDescent="0.2">
      <c r="A150" s="69" t="s">
        <v>4</v>
      </c>
      <c r="B150" s="69"/>
      <c r="C150" s="69" t="s">
        <v>5</v>
      </c>
      <c r="D150" s="69"/>
      <c r="E150" s="69"/>
      <c r="F150" s="69"/>
      <c r="G150" s="69"/>
      <c r="H150" s="69" t="s">
        <v>6</v>
      </c>
      <c r="I150" s="69"/>
      <c r="J150" s="69" t="s">
        <v>7</v>
      </c>
      <c r="K150" s="69"/>
      <c r="L150" s="69"/>
      <c r="M150" s="69"/>
      <c r="N150" s="69"/>
    </row>
    <row r="151" spans="1:14" ht="47.25" customHeight="1" x14ac:dyDescent="0.2">
      <c r="A151" s="40" t="s">
        <v>8</v>
      </c>
      <c r="B151" s="41"/>
      <c r="C151" s="69"/>
      <c r="D151" s="69"/>
      <c r="E151" s="69" t="s">
        <v>9</v>
      </c>
      <c r="F151" s="69" t="s">
        <v>10</v>
      </c>
      <c r="G151" s="69"/>
      <c r="H151" s="69" t="s">
        <v>11</v>
      </c>
      <c r="I151" s="69"/>
      <c r="J151" s="69" t="s">
        <v>12</v>
      </c>
      <c r="K151" s="69"/>
      <c r="L151" s="69" t="s">
        <v>13</v>
      </c>
      <c r="M151" s="69"/>
      <c r="N151" s="69" t="s">
        <v>14</v>
      </c>
    </row>
    <row r="152" spans="1:14" ht="47.25" customHeight="1" x14ac:dyDescent="0.2">
      <c r="A152" s="43"/>
      <c r="B152" s="44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</row>
    <row r="153" spans="1:14" ht="47.25" customHeight="1" x14ac:dyDescent="0.2">
      <c r="A153" s="43"/>
      <c r="B153" s="44"/>
      <c r="C153" s="70" t="s">
        <v>15</v>
      </c>
      <c r="D153" s="70"/>
      <c r="E153" s="50">
        <v>9.4326650000000001</v>
      </c>
      <c r="F153" s="69">
        <v>9.4326650000000001</v>
      </c>
      <c r="G153" s="69"/>
      <c r="H153" s="69">
        <v>9.0698699999999999</v>
      </c>
      <c r="I153" s="69"/>
      <c r="J153" s="69" t="s">
        <v>16</v>
      </c>
      <c r="K153" s="69"/>
      <c r="L153" s="71">
        <v>1</v>
      </c>
      <c r="M153" s="69"/>
      <c r="N153" s="50">
        <v>10</v>
      </c>
    </row>
    <row r="154" spans="1:14" ht="47.25" customHeight="1" x14ac:dyDescent="0.2">
      <c r="A154" s="43"/>
      <c r="B154" s="44"/>
      <c r="C154" s="69" t="s">
        <v>17</v>
      </c>
      <c r="D154" s="69"/>
      <c r="E154" s="50">
        <v>9.4326650000000001</v>
      </c>
      <c r="F154" s="69">
        <v>9.4326650000000001</v>
      </c>
      <c r="G154" s="69"/>
      <c r="H154" s="69">
        <v>9.0698699999999999</v>
      </c>
      <c r="I154" s="69"/>
      <c r="J154" s="69" t="s">
        <v>18</v>
      </c>
      <c r="K154" s="69"/>
      <c r="L154" s="69"/>
      <c r="M154" s="69"/>
      <c r="N154" s="50" t="s">
        <v>18</v>
      </c>
    </row>
    <row r="155" spans="1:14" ht="33.75" customHeight="1" x14ac:dyDescent="0.2">
      <c r="A155" s="43"/>
      <c r="B155" s="44"/>
      <c r="C155" s="69" t="s">
        <v>19</v>
      </c>
      <c r="D155" s="69"/>
      <c r="E155" s="50"/>
      <c r="F155" s="69"/>
      <c r="G155" s="69"/>
      <c r="H155" s="69"/>
      <c r="I155" s="69"/>
      <c r="J155" s="69" t="s">
        <v>18</v>
      </c>
      <c r="K155" s="69"/>
      <c r="L155" s="69"/>
      <c r="M155" s="69"/>
      <c r="N155" s="50" t="s">
        <v>18</v>
      </c>
    </row>
    <row r="156" spans="1:14" ht="33.75" customHeight="1" x14ac:dyDescent="0.2">
      <c r="A156" s="43"/>
      <c r="B156" s="44"/>
      <c r="C156" s="69" t="s">
        <v>437</v>
      </c>
      <c r="D156" s="69"/>
      <c r="E156" s="50"/>
      <c r="F156" s="69"/>
      <c r="G156" s="69"/>
      <c r="H156" s="69"/>
      <c r="I156" s="69"/>
      <c r="J156" s="69" t="s">
        <v>18</v>
      </c>
      <c r="K156" s="69"/>
      <c r="L156" s="69"/>
      <c r="M156" s="69"/>
      <c r="N156" s="50" t="s">
        <v>18</v>
      </c>
    </row>
    <row r="157" spans="1:14" ht="33.75" customHeight="1" x14ac:dyDescent="0.2">
      <c r="A157" s="45"/>
      <c r="B157" s="46"/>
      <c r="C157" s="69" t="s">
        <v>447</v>
      </c>
      <c r="D157" s="69"/>
      <c r="E157" s="50"/>
      <c r="F157" s="69"/>
      <c r="G157" s="69"/>
      <c r="H157" s="69"/>
      <c r="I157" s="69"/>
      <c r="J157" s="69" t="s">
        <v>18</v>
      </c>
      <c r="K157" s="69"/>
      <c r="L157" s="69"/>
      <c r="M157" s="69"/>
      <c r="N157" s="50" t="s">
        <v>18</v>
      </c>
    </row>
    <row r="158" spans="1:14" ht="47.25" customHeight="1" x14ac:dyDescent="0.2">
      <c r="A158" s="42" t="s">
        <v>20</v>
      </c>
      <c r="B158" s="69" t="s">
        <v>21</v>
      </c>
      <c r="C158" s="69"/>
      <c r="D158" s="69"/>
      <c r="E158" s="69"/>
      <c r="F158" s="69"/>
      <c r="G158" s="69"/>
      <c r="H158" s="69" t="s">
        <v>22</v>
      </c>
      <c r="I158" s="69"/>
      <c r="J158" s="69"/>
      <c r="K158" s="69"/>
      <c r="L158" s="69"/>
      <c r="M158" s="69"/>
      <c r="N158" s="69"/>
    </row>
    <row r="159" spans="1:14" ht="47.25" customHeight="1" x14ac:dyDescent="0.2">
      <c r="A159" s="47"/>
      <c r="B159" s="75" t="s">
        <v>355</v>
      </c>
      <c r="C159" s="75"/>
      <c r="D159" s="75"/>
      <c r="E159" s="75"/>
      <c r="F159" s="75"/>
      <c r="G159" s="75"/>
      <c r="H159" s="69" t="s">
        <v>356</v>
      </c>
      <c r="I159" s="69"/>
      <c r="J159" s="69"/>
      <c r="K159" s="69"/>
      <c r="L159" s="69"/>
      <c r="M159" s="69"/>
      <c r="N159" s="69"/>
    </row>
    <row r="160" spans="1:14" ht="47.25" customHeight="1" x14ac:dyDescent="0.2">
      <c r="A160" s="42" t="s">
        <v>25</v>
      </c>
      <c r="B160" s="56" t="s">
        <v>26</v>
      </c>
      <c r="C160" s="56" t="s">
        <v>27</v>
      </c>
      <c r="D160" s="37" t="s">
        <v>28</v>
      </c>
      <c r="E160" s="39"/>
      <c r="F160" s="38"/>
      <c r="G160" s="50" t="s">
        <v>29</v>
      </c>
      <c r="H160" s="50" t="s">
        <v>30</v>
      </c>
      <c r="I160" s="37" t="s">
        <v>12</v>
      </c>
      <c r="J160" s="38"/>
      <c r="K160" s="37" t="s">
        <v>14</v>
      </c>
      <c r="L160" s="38"/>
      <c r="M160" s="37" t="s">
        <v>31</v>
      </c>
      <c r="N160" s="38"/>
    </row>
    <row r="161" spans="1:14" ht="47.25" customHeight="1" x14ac:dyDescent="0.2">
      <c r="A161" s="57"/>
      <c r="B161" s="42" t="s">
        <v>32</v>
      </c>
      <c r="C161" s="58" t="s">
        <v>33</v>
      </c>
      <c r="D161" s="72" t="s">
        <v>357</v>
      </c>
      <c r="E161" s="72"/>
      <c r="F161" s="72"/>
      <c r="G161" s="50" t="s">
        <v>358</v>
      </c>
      <c r="H161" s="62">
        <v>1</v>
      </c>
      <c r="I161" s="69">
        <v>10</v>
      </c>
      <c r="J161" s="69"/>
      <c r="K161" s="37">
        <v>10</v>
      </c>
      <c r="L161" s="38"/>
      <c r="M161" s="69" t="s">
        <v>154</v>
      </c>
      <c r="N161" s="69"/>
    </row>
    <row r="162" spans="1:14" ht="47.25" customHeight="1" x14ac:dyDescent="0.2">
      <c r="A162" s="57"/>
      <c r="B162" s="57"/>
      <c r="C162" s="58" t="s">
        <v>36</v>
      </c>
      <c r="D162" s="72" t="s">
        <v>359</v>
      </c>
      <c r="E162" s="72"/>
      <c r="F162" s="72"/>
      <c r="G162" s="50" t="s">
        <v>85</v>
      </c>
      <c r="H162" s="62">
        <v>1</v>
      </c>
      <c r="I162" s="69">
        <v>20</v>
      </c>
      <c r="J162" s="69"/>
      <c r="K162" s="37">
        <v>20</v>
      </c>
      <c r="L162" s="38"/>
      <c r="M162" s="69" t="s">
        <v>154</v>
      </c>
      <c r="N162" s="69"/>
    </row>
    <row r="163" spans="1:14" ht="47.25" customHeight="1" x14ac:dyDescent="0.2">
      <c r="A163" s="57"/>
      <c r="B163" s="57"/>
      <c r="C163" s="58" t="s">
        <v>39</v>
      </c>
      <c r="D163" s="72" t="s">
        <v>66</v>
      </c>
      <c r="E163" s="72"/>
      <c r="F163" s="72"/>
      <c r="G163" s="76">
        <v>45292</v>
      </c>
      <c r="H163" s="62">
        <v>1</v>
      </c>
      <c r="I163" s="69">
        <v>10</v>
      </c>
      <c r="J163" s="69"/>
      <c r="K163" s="37">
        <v>10</v>
      </c>
      <c r="L163" s="38"/>
      <c r="M163" s="69" t="s">
        <v>154</v>
      </c>
      <c r="N163" s="69"/>
    </row>
    <row r="164" spans="1:14" ht="47.25" customHeight="1" x14ac:dyDescent="0.2">
      <c r="A164" s="57"/>
      <c r="B164" s="58" t="s">
        <v>42</v>
      </c>
      <c r="C164" s="50" t="s">
        <v>43</v>
      </c>
      <c r="D164" s="72" t="s">
        <v>81</v>
      </c>
      <c r="E164" s="72"/>
      <c r="F164" s="72"/>
      <c r="G164" s="50" t="s">
        <v>360</v>
      </c>
      <c r="H164" s="62">
        <v>1</v>
      </c>
      <c r="I164" s="69">
        <v>10</v>
      </c>
      <c r="J164" s="69"/>
      <c r="K164" s="37">
        <v>10</v>
      </c>
      <c r="L164" s="38"/>
      <c r="M164" s="69" t="s">
        <v>154</v>
      </c>
      <c r="N164" s="69"/>
    </row>
    <row r="165" spans="1:14" ht="47.25" customHeight="1" x14ac:dyDescent="0.2">
      <c r="A165" s="57"/>
      <c r="B165" s="58" t="s">
        <v>46</v>
      </c>
      <c r="C165" s="58" t="s">
        <v>47</v>
      </c>
      <c r="D165" s="72" t="s">
        <v>361</v>
      </c>
      <c r="E165" s="72"/>
      <c r="F165" s="72"/>
      <c r="G165" s="50" t="s">
        <v>71</v>
      </c>
      <c r="H165" s="62">
        <v>1</v>
      </c>
      <c r="I165" s="69">
        <v>30</v>
      </c>
      <c r="J165" s="69"/>
      <c r="K165" s="37">
        <v>30</v>
      </c>
      <c r="L165" s="38"/>
      <c r="M165" s="69" t="s">
        <v>154</v>
      </c>
      <c r="N165" s="69"/>
    </row>
    <row r="166" spans="1:14" ht="47.25" customHeight="1" x14ac:dyDescent="0.2">
      <c r="A166" s="57"/>
      <c r="B166" s="58" t="s">
        <v>50</v>
      </c>
      <c r="C166" s="58" t="s">
        <v>51</v>
      </c>
      <c r="D166" s="72" t="s">
        <v>159</v>
      </c>
      <c r="E166" s="72"/>
      <c r="F166" s="72"/>
      <c r="G166" s="50" t="s">
        <v>85</v>
      </c>
      <c r="H166" s="62">
        <v>1</v>
      </c>
      <c r="I166" s="69">
        <v>10</v>
      </c>
      <c r="J166" s="69"/>
      <c r="K166" s="37">
        <v>10</v>
      </c>
      <c r="L166" s="38"/>
      <c r="M166" s="69" t="s">
        <v>154</v>
      </c>
      <c r="N166" s="69"/>
    </row>
    <row r="167" spans="1:14" ht="33.75" customHeight="1" x14ac:dyDescent="0.2">
      <c r="A167" s="73" t="s">
        <v>54</v>
      </c>
      <c r="B167" s="73"/>
      <c r="C167" s="73"/>
      <c r="D167" s="73"/>
      <c r="E167" s="73"/>
      <c r="F167" s="73"/>
      <c r="G167" s="73"/>
      <c r="H167" s="73"/>
      <c r="I167" s="73">
        <v>100</v>
      </c>
      <c r="J167" s="73"/>
      <c r="K167" s="73">
        <v>100</v>
      </c>
      <c r="L167" s="73"/>
      <c r="M167" s="74"/>
      <c r="N167" s="74"/>
    </row>
    <row r="171" spans="1:14" ht="21.95" customHeight="1" x14ac:dyDescent="0.2">
      <c r="A171" s="35" t="s">
        <v>160</v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</row>
    <row r="172" spans="1:14" ht="21.95" customHeight="1" x14ac:dyDescent="0.2">
      <c r="A172" s="68" t="s">
        <v>1</v>
      </c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</row>
    <row r="173" spans="1:14" ht="45" customHeight="1" x14ac:dyDescent="0.2">
      <c r="A173" s="69" t="s">
        <v>2</v>
      </c>
      <c r="B173" s="69"/>
      <c r="C173" s="69" t="s">
        <v>161</v>
      </c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</row>
    <row r="174" spans="1:14" ht="45" customHeight="1" x14ac:dyDescent="0.2">
      <c r="A174" s="69" t="s">
        <v>4</v>
      </c>
      <c r="B174" s="69"/>
      <c r="C174" s="69" t="s">
        <v>5</v>
      </c>
      <c r="D174" s="69"/>
      <c r="E174" s="69"/>
      <c r="F174" s="69"/>
      <c r="G174" s="69"/>
      <c r="H174" s="69" t="s">
        <v>6</v>
      </c>
      <c r="I174" s="69"/>
      <c r="J174" s="69" t="s">
        <v>7</v>
      </c>
      <c r="K174" s="69"/>
      <c r="L174" s="69"/>
      <c r="M174" s="69"/>
      <c r="N174" s="69"/>
    </row>
    <row r="175" spans="1:14" ht="45" customHeight="1" x14ac:dyDescent="0.2">
      <c r="A175" s="40" t="s">
        <v>8</v>
      </c>
      <c r="B175" s="41"/>
      <c r="C175" s="69"/>
      <c r="D175" s="69"/>
      <c r="E175" s="69" t="s">
        <v>9</v>
      </c>
      <c r="F175" s="69" t="s">
        <v>10</v>
      </c>
      <c r="G175" s="69"/>
      <c r="H175" s="69" t="s">
        <v>11</v>
      </c>
      <c r="I175" s="69"/>
      <c r="J175" s="69" t="s">
        <v>12</v>
      </c>
      <c r="K175" s="69"/>
      <c r="L175" s="69" t="s">
        <v>13</v>
      </c>
      <c r="M175" s="69"/>
      <c r="N175" s="69" t="s">
        <v>14</v>
      </c>
    </row>
    <row r="176" spans="1:14" ht="45" customHeight="1" x14ac:dyDescent="0.2">
      <c r="A176" s="43"/>
      <c r="B176" s="44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</row>
    <row r="177" spans="1:14" ht="45" customHeight="1" x14ac:dyDescent="0.2">
      <c r="A177" s="43"/>
      <c r="B177" s="44"/>
      <c r="C177" s="70" t="s">
        <v>15</v>
      </c>
      <c r="D177" s="70"/>
      <c r="E177" s="50">
        <v>34.352139999999999</v>
      </c>
      <c r="F177" s="69">
        <v>34.352139999999999</v>
      </c>
      <c r="G177" s="69"/>
      <c r="H177" s="69">
        <v>34.352139999999999</v>
      </c>
      <c r="I177" s="69"/>
      <c r="J177" s="69" t="s">
        <v>16</v>
      </c>
      <c r="K177" s="69"/>
      <c r="L177" s="71">
        <v>1</v>
      </c>
      <c r="M177" s="69"/>
      <c r="N177" s="50">
        <v>10</v>
      </c>
    </row>
    <row r="178" spans="1:14" ht="45" customHeight="1" x14ac:dyDescent="0.2">
      <c r="A178" s="43"/>
      <c r="B178" s="44"/>
      <c r="C178" s="69" t="s">
        <v>17</v>
      </c>
      <c r="D178" s="69"/>
      <c r="E178" s="50">
        <v>34.352139999999999</v>
      </c>
      <c r="F178" s="69">
        <v>34.352139999999999</v>
      </c>
      <c r="G178" s="69"/>
      <c r="H178" s="69">
        <v>34.352139999999999</v>
      </c>
      <c r="I178" s="69"/>
      <c r="J178" s="69" t="s">
        <v>18</v>
      </c>
      <c r="K178" s="69"/>
      <c r="L178" s="69"/>
      <c r="M178" s="69"/>
      <c r="N178" s="50" t="s">
        <v>18</v>
      </c>
    </row>
    <row r="179" spans="1:14" ht="32.25" customHeight="1" x14ac:dyDescent="0.2">
      <c r="A179" s="43"/>
      <c r="B179" s="44"/>
      <c r="C179" s="69" t="s">
        <v>19</v>
      </c>
      <c r="D179" s="69"/>
      <c r="E179" s="50"/>
      <c r="F179" s="69"/>
      <c r="G179" s="69"/>
      <c r="H179" s="69"/>
      <c r="I179" s="69"/>
      <c r="J179" s="69" t="s">
        <v>18</v>
      </c>
      <c r="K179" s="69"/>
      <c r="L179" s="69"/>
      <c r="M179" s="69"/>
      <c r="N179" s="50" t="s">
        <v>18</v>
      </c>
    </row>
    <row r="180" spans="1:14" ht="32.25" customHeight="1" x14ac:dyDescent="0.2">
      <c r="A180" s="43"/>
      <c r="B180" s="44"/>
      <c r="C180" s="69" t="s">
        <v>437</v>
      </c>
      <c r="D180" s="69"/>
      <c r="E180" s="50"/>
      <c r="F180" s="69"/>
      <c r="G180" s="69"/>
      <c r="H180" s="69"/>
      <c r="I180" s="69"/>
      <c r="J180" s="69" t="s">
        <v>18</v>
      </c>
      <c r="K180" s="69"/>
      <c r="L180" s="69"/>
      <c r="M180" s="69"/>
      <c r="N180" s="50" t="s">
        <v>18</v>
      </c>
    </row>
    <row r="181" spans="1:14" ht="32.25" customHeight="1" x14ac:dyDescent="0.2">
      <c r="A181" s="45"/>
      <c r="B181" s="46"/>
      <c r="C181" s="69" t="s">
        <v>447</v>
      </c>
      <c r="D181" s="69"/>
      <c r="E181" s="50"/>
      <c r="F181" s="69"/>
      <c r="G181" s="69"/>
      <c r="H181" s="69"/>
      <c r="I181" s="69"/>
      <c r="J181" s="69" t="s">
        <v>18</v>
      </c>
      <c r="K181" s="69"/>
      <c r="L181" s="69"/>
      <c r="M181" s="69"/>
      <c r="N181" s="50" t="s">
        <v>18</v>
      </c>
    </row>
    <row r="182" spans="1:14" ht="45" customHeight="1" x14ac:dyDescent="0.2">
      <c r="A182" s="42" t="s">
        <v>20</v>
      </c>
      <c r="B182" s="69" t="s">
        <v>21</v>
      </c>
      <c r="C182" s="69"/>
      <c r="D182" s="69"/>
      <c r="E182" s="69"/>
      <c r="F182" s="69"/>
      <c r="G182" s="69"/>
      <c r="H182" s="69" t="s">
        <v>22</v>
      </c>
      <c r="I182" s="69"/>
      <c r="J182" s="69"/>
      <c r="K182" s="69"/>
      <c r="L182" s="69"/>
      <c r="M182" s="69"/>
      <c r="N182" s="69"/>
    </row>
    <row r="183" spans="1:14" ht="45" customHeight="1" x14ac:dyDescent="0.2">
      <c r="A183" s="47"/>
      <c r="B183" s="75" t="s">
        <v>162</v>
      </c>
      <c r="C183" s="75"/>
      <c r="D183" s="75"/>
      <c r="E183" s="75"/>
      <c r="F183" s="75"/>
      <c r="G183" s="75"/>
      <c r="H183" s="69" t="s">
        <v>163</v>
      </c>
      <c r="I183" s="69"/>
      <c r="J183" s="69"/>
      <c r="K183" s="69"/>
      <c r="L183" s="69"/>
      <c r="M183" s="69"/>
      <c r="N183" s="69"/>
    </row>
    <row r="184" spans="1:14" ht="45" customHeight="1" x14ac:dyDescent="0.2">
      <c r="A184" s="42" t="s">
        <v>25</v>
      </c>
      <c r="B184" s="56" t="s">
        <v>26</v>
      </c>
      <c r="C184" s="56" t="s">
        <v>27</v>
      </c>
      <c r="D184" s="37" t="s">
        <v>28</v>
      </c>
      <c r="E184" s="39"/>
      <c r="F184" s="38"/>
      <c r="G184" s="50" t="s">
        <v>29</v>
      </c>
      <c r="H184" s="50" t="s">
        <v>30</v>
      </c>
      <c r="I184" s="37" t="s">
        <v>12</v>
      </c>
      <c r="J184" s="38"/>
      <c r="K184" s="37" t="s">
        <v>14</v>
      </c>
      <c r="L184" s="38"/>
      <c r="M184" s="37" t="s">
        <v>31</v>
      </c>
      <c r="N184" s="38"/>
    </row>
    <row r="185" spans="1:14" ht="57.75" customHeight="1" x14ac:dyDescent="0.2">
      <c r="A185" s="57"/>
      <c r="B185" s="42" t="s">
        <v>32</v>
      </c>
      <c r="C185" s="58" t="s">
        <v>33</v>
      </c>
      <c r="D185" s="72" t="s">
        <v>164</v>
      </c>
      <c r="E185" s="72"/>
      <c r="F185" s="72"/>
      <c r="G185" s="50" t="s">
        <v>165</v>
      </c>
      <c r="H185" s="62">
        <v>1</v>
      </c>
      <c r="I185" s="69">
        <v>10</v>
      </c>
      <c r="J185" s="69"/>
      <c r="K185" s="69">
        <v>10</v>
      </c>
      <c r="L185" s="69"/>
      <c r="M185" s="69" t="s">
        <v>166</v>
      </c>
      <c r="N185" s="69"/>
    </row>
    <row r="186" spans="1:14" ht="57.75" customHeight="1" x14ac:dyDescent="0.2">
      <c r="A186" s="57"/>
      <c r="B186" s="57"/>
      <c r="C186" s="58" t="s">
        <v>36</v>
      </c>
      <c r="D186" s="72" t="s">
        <v>167</v>
      </c>
      <c r="E186" s="72"/>
      <c r="F186" s="72"/>
      <c r="G186" s="50" t="s">
        <v>49</v>
      </c>
      <c r="H186" s="62">
        <v>1</v>
      </c>
      <c r="I186" s="69">
        <v>15</v>
      </c>
      <c r="J186" s="69"/>
      <c r="K186" s="69">
        <v>15</v>
      </c>
      <c r="L186" s="69"/>
      <c r="M186" s="69" t="s">
        <v>166</v>
      </c>
      <c r="N186" s="69"/>
    </row>
    <row r="187" spans="1:14" ht="57.75" customHeight="1" x14ac:dyDescent="0.2">
      <c r="A187" s="57"/>
      <c r="B187" s="57"/>
      <c r="C187" s="58" t="s">
        <v>39</v>
      </c>
      <c r="D187" s="72" t="s">
        <v>168</v>
      </c>
      <c r="E187" s="72"/>
      <c r="F187" s="72"/>
      <c r="G187" s="76">
        <v>45352</v>
      </c>
      <c r="H187" s="62">
        <v>1</v>
      </c>
      <c r="I187" s="69">
        <v>15</v>
      </c>
      <c r="J187" s="69"/>
      <c r="K187" s="69">
        <v>15</v>
      </c>
      <c r="L187" s="69"/>
      <c r="M187" s="69" t="s">
        <v>166</v>
      </c>
      <c r="N187" s="69"/>
    </row>
    <row r="188" spans="1:14" ht="57.75" customHeight="1" x14ac:dyDescent="0.2">
      <c r="A188" s="57"/>
      <c r="B188" s="58" t="s">
        <v>42</v>
      </c>
      <c r="C188" s="50" t="s">
        <v>43</v>
      </c>
      <c r="D188" s="72" t="s">
        <v>81</v>
      </c>
      <c r="E188" s="72"/>
      <c r="F188" s="72"/>
      <c r="G188" s="50" t="s">
        <v>169</v>
      </c>
      <c r="H188" s="62">
        <v>1</v>
      </c>
      <c r="I188" s="69">
        <v>10</v>
      </c>
      <c r="J188" s="69"/>
      <c r="K188" s="69">
        <v>10</v>
      </c>
      <c r="L188" s="69"/>
      <c r="M188" s="69" t="s">
        <v>166</v>
      </c>
      <c r="N188" s="69"/>
    </row>
    <row r="189" spans="1:14" ht="57.75" customHeight="1" x14ac:dyDescent="0.2">
      <c r="A189" s="57"/>
      <c r="B189" s="58" t="s">
        <v>46</v>
      </c>
      <c r="C189" s="58" t="s">
        <v>47</v>
      </c>
      <c r="D189" s="72" t="s">
        <v>170</v>
      </c>
      <c r="E189" s="72"/>
      <c r="F189" s="72"/>
      <c r="G189" s="50" t="s">
        <v>49</v>
      </c>
      <c r="H189" s="62">
        <v>1</v>
      </c>
      <c r="I189" s="69">
        <v>30</v>
      </c>
      <c r="J189" s="69"/>
      <c r="K189" s="69">
        <v>30</v>
      </c>
      <c r="L189" s="69"/>
      <c r="M189" s="69" t="s">
        <v>166</v>
      </c>
      <c r="N189" s="69"/>
    </row>
    <row r="190" spans="1:14" ht="57.75" customHeight="1" x14ac:dyDescent="0.2">
      <c r="A190" s="57"/>
      <c r="B190" s="58" t="s">
        <v>50</v>
      </c>
      <c r="C190" s="58" t="s">
        <v>51</v>
      </c>
      <c r="D190" s="72" t="s">
        <v>159</v>
      </c>
      <c r="E190" s="72"/>
      <c r="F190" s="72"/>
      <c r="G190" s="50" t="s">
        <v>85</v>
      </c>
      <c r="H190" s="62">
        <v>1</v>
      </c>
      <c r="I190" s="69">
        <v>10</v>
      </c>
      <c r="J190" s="69"/>
      <c r="K190" s="69">
        <v>10</v>
      </c>
      <c r="L190" s="69"/>
      <c r="M190" s="69" t="s">
        <v>166</v>
      </c>
      <c r="N190" s="69"/>
    </row>
    <row r="191" spans="1:14" ht="45" customHeight="1" x14ac:dyDescent="0.2">
      <c r="A191" s="73" t="s">
        <v>54</v>
      </c>
      <c r="B191" s="73"/>
      <c r="C191" s="73"/>
      <c r="D191" s="73"/>
      <c r="E191" s="73"/>
      <c r="F191" s="73"/>
      <c r="G191" s="73"/>
      <c r="H191" s="73"/>
      <c r="I191" s="73">
        <v>100</v>
      </c>
      <c r="J191" s="73"/>
      <c r="K191" s="73">
        <v>100</v>
      </c>
      <c r="L191" s="73"/>
      <c r="M191" s="74"/>
      <c r="N191" s="74"/>
    </row>
    <row r="195" spans="1:14" s="77" customFormat="1" ht="21.95" customHeight="1" x14ac:dyDescent="0.15">
      <c r="A195" s="6" t="s">
        <v>86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</row>
    <row r="196" spans="1:14" s="77" customFormat="1" ht="21.95" customHeight="1" x14ac:dyDescent="0.15">
      <c r="A196" s="78" t="s">
        <v>1</v>
      </c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</row>
    <row r="197" spans="1:14" s="77" customFormat="1" ht="39.75" customHeight="1" x14ac:dyDescent="0.15">
      <c r="A197" s="25" t="s">
        <v>2</v>
      </c>
      <c r="B197" s="27"/>
      <c r="C197" s="25" t="s">
        <v>87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7"/>
    </row>
    <row r="198" spans="1:14" s="77" customFormat="1" ht="39.75" customHeight="1" x14ac:dyDescent="0.15">
      <c r="A198" s="25" t="s">
        <v>4</v>
      </c>
      <c r="B198" s="27"/>
      <c r="C198" s="25" t="s">
        <v>5</v>
      </c>
      <c r="D198" s="26"/>
      <c r="E198" s="26"/>
      <c r="F198" s="26"/>
      <c r="G198" s="27"/>
      <c r="H198" s="25" t="s">
        <v>6</v>
      </c>
      <c r="I198" s="27"/>
      <c r="J198" s="25" t="s">
        <v>7</v>
      </c>
      <c r="K198" s="26"/>
      <c r="L198" s="26"/>
      <c r="M198" s="26"/>
      <c r="N198" s="27"/>
    </row>
    <row r="199" spans="1:14" s="77" customFormat="1" ht="39.75" customHeight="1" x14ac:dyDescent="0.15">
      <c r="A199" s="10" t="s">
        <v>8</v>
      </c>
      <c r="B199" s="11"/>
      <c r="C199" s="10"/>
      <c r="D199" s="11"/>
      <c r="E199" s="19" t="s">
        <v>9</v>
      </c>
      <c r="F199" s="10" t="s">
        <v>10</v>
      </c>
      <c r="G199" s="11"/>
      <c r="H199" s="10" t="s">
        <v>11</v>
      </c>
      <c r="I199" s="11"/>
      <c r="J199" s="10" t="s">
        <v>12</v>
      </c>
      <c r="K199" s="11"/>
      <c r="L199" s="10" t="s">
        <v>13</v>
      </c>
      <c r="M199" s="11"/>
      <c r="N199" s="19" t="s">
        <v>14</v>
      </c>
    </row>
    <row r="200" spans="1:14" s="77" customFormat="1" ht="39.75" customHeight="1" x14ac:dyDescent="0.15">
      <c r="A200" s="12"/>
      <c r="B200" s="13"/>
      <c r="C200" s="17"/>
      <c r="D200" s="18"/>
      <c r="E200" s="20"/>
      <c r="F200" s="17"/>
      <c r="G200" s="18"/>
      <c r="H200" s="17"/>
      <c r="I200" s="18"/>
      <c r="J200" s="17"/>
      <c r="K200" s="18"/>
      <c r="L200" s="17"/>
      <c r="M200" s="18"/>
      <c r="N200" s="20"/>
    </row>
    <row r="201" spans="1:14" s="77" customFormat="1" ht="39.75" customHeight="1" x14ac:dyDescent="0.15">
      <c r="A201" s="12"/>
      <c r="B201" s="13"/>
      <c r="C201" s="79" t="s">
        <v>15</v>
      </c>
      <c r="D201" s="80"/>
      <c r="E201" s="15">
        <v>117.6627</v>
      </c>
      <c r="F201" s="25">
        <v>117.6627</v>
      </c>
      <c r="G201" s="27"/>
      <c r="H201" s="25">
        <v>117.6627</v>
      </c>
      <c r="I201" s="27"/>
      <c r="J201" s="25" t="s">
        <v>16</v>
      </c>
      <c r="K201" s="27"/>
      <c r="L201" s="81">
        <v>1</v>
      </c>
      <c r="M201" s="82"/>
      <c r="N201" s="15">
        <f>L201*10</f>
        <v>10</v>
      </c>
    </row>
    <row r="202" spans="1:14" s="77" customFormat="1" ht="39.75" customHeight="1" x14ac:dyDescent="0.15">
      <c r="A202" s="12"/>
      <c r="B202" s="13"/>
      <c r="C202" s="25" t="s">
        <v>17</v>
      </c>
      <c r="D202" s="27"/>
      <c r="E202" s="15">
        <v>117.6627</v>
      </c>
      <c r="F202" s="25">
        <v>117.6627</v>
      </c>
      <c r="G202" s="27"/>
      <c r="H202" s="25">
        <v>117.6627</v>
      </c>
      <c r="I202" s="27"/>
      <c r="J202" s="25" t="s">
        <v>18</v>
      </c>
      <c r="K202" s="27"/>
      <c r="L202" s="25"/>
      <c r="M202" s="27"/>
      <c r="N202" s="15" t="s">
        <v>18</v>
      </c>
    </row>
    <row r="203" spans="1:14" s="77" customFormat="1" ht="22.5" customHeight="1" x14ac:dyDescent="0.15">
      <c r="A203" s="12"/>
      <c r="B203" s="13"/>
      <c r="C203" s="25" t="s">
        <v>19</v>
      </c>
      <c r="D203" s="27"/>
      <c r="E203" s="15"/>
      <c r="F203" s="25"/>
      <c r="G203" s="27"/>
      <c r="H203" s="25"/>
      <c r="I203" s="27"/>
      <c r="J203" s="25" t="s">
        <v>18</v>
      </c>
      <c r="K203" s="27"/>
      <c r="L203" s="25"/>
      <c r="M203" s="27"/>
      <c r="N203" s="15" t="s">
        <v>18</v>
      </c>
    </row>
    <row r="204" spans="1:14" s="77" customFormat="1" ht="22.5" customHeight="1" x14ac:dyDescent="0.15">
      <c r="A204" s="12"/>
      <c r="B204" s="13"/>
      <c r="C204" s="25" t="s">
        <v>437</v>
      </c>
      <c r="D204" s="27"/>
      <c r="E204" s="15"/>
      <c r="F204" s="25"/>
      <c r="G204" s="27"/>
      <c r="H204" s="25"/>
      <c r="I204" s="27"/>
      <c r="J204" s="25" t="s">
        <v>18</v>
      </c>
      <c r="K204" s="27"/>
      <c r="L204" s="25"/>
      <c r="M204" s="27"/>
      <c r="N204" s="15" t="s">
        <v>18</v>
      </c>
    </row>
    <row r="205" spans="1:14" s="77" customFormat="1" ht="22.5" customHeight="1" x14ac:dyDescent="0.15">
      <c r="A205" s="17"/>
      <c r="B205" s="18"/>
      <c r="C205" s="25" t="s">
        <v>447</v>
      </c>
      <c r="D205" s="27"/>
      <c r="E205" s="15"/>
      <c r="F205" s="25"/>
      <c r="G205" s="27"/>
      <c r="H205" s="25"/>
      <c r="I205" s="27"/>
      <c r="J205" s="25" t="s">
        <v>18</v>
      </c>
      <c r="K205" s="27"/>
      <c r="L205" s="25"/>
      <c r="M205" s="27"/>
      <c r="N205" s="15" t="s">
        <v>18</v>
      </c>
    </row>
    <row r="206" spans="1:14" s="77" customFormat="1" ht="39.75" customHeight="1" x14ac:dyDescent="0.15">
      <c r="A206" s="19" t="s">
        <v>20</v>
      </c>
      <c r="B206" s="25" t="s">
        <v>21</v>
      </c>
      <c r="C206" s="26"/>
      <c r="D206" s="26"/>
      <c r="E206" s="26"/>
      <c r="F206" s="26"/>
      <c r="G206" s="27"/>
      <c r="H206" s="25" t="s">
        <v>22</v>
      </c>
      <c r="I206" s="26"/>
      <c r="J206" s="26"/>
      <c r="K206" s="26"/>
      <c r="L206" s="26"/>
      <c r="M206" s="26"/>
      <c r="N206" s="27"/>
    </row>
    <row r="207" spans="1:14" s="77" customFormat="1" ht="69.75" customHeight="1" x14ac:dyDescent="0.15">
      <c r="A207" s="20"/>
      <c r="B207" s="21" t="s">
        <v>88</v>
      </c>
      <c r="C207" s="22"/>
      <c r="D207" s="22"/>
      <c r="E207" s="22"/>
      <c r="F207" s="22"/>
      <c r="G207" s="23"/>
      <c r="H207" s="21" t="s">
        <v>89</v>
      </c>
      <c r="I207" s="22"/>
      <c r="J207" s="22"/>
      <c r="K207" s="22"/>
      <c r="L207" s="22"/>
      <c r="M207" s="22"/>
      <c r="N207" s="23"/>
    </row>
    <row r="208" spans="1:14" s="77" customFormat="1" ht="39.75" customHeight="1" x14ac:dyDescent="0.15">
      <c r="A208" s="19" t="s">
        <v>25</v>
      </c>
      <c r="B208" s="24" t="s">
        <v>26</v>
      </c>
      <c r="C208" s="24" t="s">
        <v>27</v>
      </c>
      <c r="D208" s="25" t="s">
        <v>28</v>
      </c>
      <c r="E208" s="26"/>
      <c r="F208" s="27"/>
      <c r="G208" s="15" t="s">
        <v>29</v>
      </c>
      <c r="H208" s="15" t="s">
        <v>30</v>
      </c>
      <c r="I208" s="25" t="s">
        <v>12</v>
      </c>
      <c r="J208" s="27"/>
      <c r="K208" s="25" t="s">
        <v>14</v>
      </c>
      <c r="L208" s="27"/>
      <c r="M208" s="25" t="s">
        <v>31</v>
      </c>
      <c r="N208" s="27"/>
    </row>
    <row r="209" spans="1:14" s="77" customFormat="1" ht="36.75" customHeight="1" x14ac:dyDescent="0.15">
      <c r="A209" s="28"/>
      <c r="B209" s="19" t="s">
        <v>32</v>
      </c>
      <c r="C209" s="19" t="s">
        <v>33</v>
      </c>
      <c r="D209" s="83" t="s">
        <v>90</v>
      </c>
      <c r="E209" s="84"/>
      <c r="F209" s="85"/>
      <c r="G209" s="15" t="s">
        <v>91</v>
      </c>
      <c r="H209" s="34">
        <v>1</v>
      </c>
      <c r="I209" s="25">
        <v>8</v>
      </c>
      <c r="J209" s="27"/>
      <c r="K209" s="25">
        <v>8</v>
      </c>
      <c r="L209" s="27"/>
      <c r="M209" s="9" t="s">
        <v>435</v>
      </c>
      <c r="N209" s="9"/>
    </row>
    <row r="210" spans="1:14" s="77" customFormat="1" ht="36.75" customHeight="1" x14ac:dyDescent="0.15">
      <c r="A210" s="28"/>
      <c r="B210" s="28"/>
      <c r="C210" s="20"/>
      <c r="D210" s="83" t="s">
        <v>92</v>
      </c>
      <c r="E210" s="84"/>
      <c r="F210" s="85"/>
      <c r="G210" s="15" t="s">
        <v>93</v>
      </c>
      <c r="H210" s="34">
        <v>1</v>
      </c>
      <c r="I210" s="25">
        <v>8</v>
      </c>
      <c r="J210" s="27"/>
      <c r="K210" s="25">
        <v>8</v>
      </c>
      <c r="L210" s="27"/>
      <c r="M210" s="9" t="s">
        <v>435</v>
      </c>
      <c r="N210" s="9"/>
    </row>
    <row r="211" spans="1:14" s="77" customFormat="1" ht="36.75" customHeight="1" x14ac:dyDescent="0.15">
      <c r="A211" s="28"/>
      <c r="B211" s="28"/>
      <c r="C211" s="19" t="s">
        <v>36</v>
      </c>
      <c r="D211" s="83" t="s">
        <v>94</v>
      </c>
      <c r="E211" s="84"/>
      <c r="F211" s="85"/>
      <c r="G211" s="15" t="s">
        <v>95</v>
      </c>
      <c r="H211" s="34">
        <v>1</v>
      </c>
      <c r="I211" s="25">
        <v>8</v>
      </c>
      <c r="J211" s="27"/>
      <c r="K211" s="25">
        <v>8</v>
      </c>
      <c r="L211" s="27"/>
      <c r="M211" s="9" t="s">
        <v>435</v>
      </c>
      <c r="N211" s="9"/>
    </row>
    <row r="212" spans="1:14" s="77" customFormat="1" ht="36.75" customHeight="1" x14ac:dyDescent="0.15">
      <c r="A212" s="28"/>
      <c r="B212" s="28"/>
      <c r="C212" s="20"/>
      <c r="D212" s="83" t="s">
        <v>96</v>
      </c>
      <c r="E212" s="84"/>
      <c r="F212" s="85"/>
      <c r="G212" s="15" t="s">
        <v>95</v>
      </c>
      <c r="H212" s="34">
        <v>1</v>
      </c>
      <c r="I212" s="25">
        <v>8</v>
      </c>
      <c r="J212" s="27"/>
      <c r="K212" s="25">
        <v>8</v>
      </c>
      <c r="L212" s="27"/>
      <c r="M212" s="9" t="s">
        <v>435</v>
      </c>
      <c r="N212" s="9"/>
    </row>
    <row r="213" spans="1:14" s="77" customFormat="1" ht="40.5" customHeight="1" x14ac:dyDescent="0.15">
      <c r="A213" s="28"/>
      <c r="B213" s="20"/>
      <c r="C213" s="29" t="s">
        <v>39</v>
      </c>
      <c r="D213" s="83" t="s">
        <v>66</v>
      </c>
      <c r="E213" s="84"/>
      <c r="F213" s="85"/>
      <c r="G213" s="15" t="s">
        <v>97</v>
      </c>
      <c r="H213" s="15" t="s">
        <v>98</v>
      </c>
      <c r="I213" s="25">
        <v>8</v>
      </c>
      <c r="J213" s="27"/>
      <c r="K213" s="25">
        <v>8</v>
      </c>
      <c r="L213" s="27"/>
      <c r="M213" s="9" t="s">
        <v>435</v>
      </c>
      <c r="N213" s="9"/>
    </row>
    <row r="214" spans="1:14" s="77" customFormat="1" ht="40.5" customHeight="1" x14ac:dyDescent="0.15">
      <c r="A214" s="28"/>
      <c r="B214" s="29" t="s">
        <v>42</v>
      </c>
      <c r="C214" s="15" t="s">
        <v>43</v>
      </c>
      <c r="D214" s="83" t="s">
        <v>81</v>
      </c>
      <c r="E214" s="84"/>
      <c r="F214" s="85"/>
      <c r="G214" s="15" t="s">
        <v>99</v>
      </c>
      <c r="H214" s="34">
        <v>1</v>
      </c>
      <c r="I214" s="25">
        <v>10</v>
      </c>
      <c r="J214" s="27"/>
      <c r="K214" s="25">
        <v>10</v>
      </c>
      <c r="L214" s="27"/>
      <c r="M214" s="9" t="s">
        <v>435</v>
      </c>
      <c r="N214" s="9"/>
    </row>
    <row r="215" spans="1:14" s="77" customFormat="1" ht="37.5" customHeight="1" x14ac:dyDescent="0.15">
      <c r="A215" s="28"/>
      <c r="B215" s="19" t="s">
        <v>46</v>
      </c>
      <c r="C215" s="19" t="s">
        <v>47</v>
      </c>
      <c r="D215" s="83" t="s">
        <v>100</v>
      </c>
      <c r="E215" s="84"/>
      <c r="F215" s="85"/>
      <c r="G215" s="15" t="s">
        <v>71</v>
      </c>
      <c r="H215" s="15" t="s">
        <v>101</v>
      </c>
      <c r="I215" s="25">
        <v>15</v>
      </c>
      <c r="J215" s="27"/>
      <c r="K215" s="25">
        <v>15</v>
      </c>
      <c r="L215" s="27"/>
      <c r="M215" s="9" t="s">
        <v>435</v>
      </c>
      <c r="N215" s="9"/>
    </row>
    <row r="216" spans="1:14" s="77" customFormat="1" ht="47.25" customHeight="1" x14ac:dyDescent="0.15">
      <c r="A216" s="28"/>
      <c r="B216" s="20"/>
      <c r="C216" s="20"/>
      <c r="D216" s="83" t="s">
        <v>102</v>
      </c>
      <c r="E216" s="84"/>
      <c r="F216" s="85"/>
      <c r="G216" s="15" t="s">
        <v>71</v>
      </c>
      <c r="H216" s="15" t="s">
        <v>101</v>
      </c>
      <c r="I216" s="25">
        <v>15</v>
      </c>
      <c r="J216" s="27"/>
      <c r="K216" s="25">
        <v>15</v>
      </c>
      <c r="L216" s="27"/>
      <c r="M216" s="9" t="s">
        <v>435</v>
      </c>
      <c r="N216" s="9"/>
    </row>
    <row r="217" spans="1:14" s="77" customFormat="1" ht="47.25" customHeight="1" x14ac:dyDescent="0.15">
      <c r="A217" s="20"/>
      <c r="B217" s="29" t="s">
        <v>50</v>
      </c>
      <c r="C217" s="29" t="s">
        <v>51</v>
      </c>
      <c r="D217" s="83" t="s">
        <v>103</v>
      </c>
      <c r="E217" s="84"/>
      <c r="F217" s="85"/>
      <c r="G217" s="1" t="s">
        <v>85</v>
      </c>
      <c r="H217" s="34">
        <v>1</v>
      </c>
      <c r="I217" s="25">
        <v>10</v>
      </c>
      <c r="J217" s="27"/>
      <c r="K217" s="25">
        <v>10</v>
      </c>
      <c r="L217" s="27"/>
      <c r="M217" s="9" t="s">
        <v>435</v>
      </c>
      <c r="N217" s="9"/>
    </row>
    <row r="218" spans="1:14" s="77" customFormat="1" ht="40.5" customHeight="1" x14ac:dyDescent="0.15">
      <c r="A218" s="86" t="s">
        <v>54</v>
      </c>
      <c r="B218" s="87"/>
      <c r="C218" s="87"/>
      <c r="D218" s="87"/>
      <c r="E218" s="87"/>
      <c r="F218" s="87"/>
      <c r="G218" s="87"/>
      <c r="H218" s="88"/>
      <c r="I218" s="86">
        <v>100</v>
      </c>
      <c r="J218" s="88"/>
      <c r="K218" s="86">
        <f>SUM(K209:K217)+N201</f>
        <v>100</v>
      </c>
      <c r="L218" s="88"/>
      <c r="M218" s="89"/>
      <c r="N218" s="90"/>
    </row>
    <row r="219" spans="1:14" hidden="1" x14ac:dyDescent="0.2"/>
    <row r="220" spans="1:14" hidden="1" x14ac:dyDescent="0.2"/>
    <row r="221" spans="1:14" hidden="1" x14ac:dyDescent="0.2"/>
    <row r="222" spans="1:14" s="77" customFormat="1" ht="20.25" x14ac:dyDescent="0.15">
      <c r="A222" s="6" t="s">
        <v>171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</row>
    <row r="223" spans="1:14" s="77" customFormat="1" x14ac:dyDescent="0.15">
      <c r="A223" s="8" t="s">
        <v>1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1:14" s="77" customFormat="1" ht="39.75" customHeight="1" x14ac:dyDescent="0.15">
      <c r="A224" s="9" t="s">
        <v>2</v>
      </c>
      <c r="B224" s="9"/>
      <c r="C224" s="9" t="s">
        <v>172</v>
      </c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s="77" customFormat="1" ht="39.75" customHeight="1" x14ac:dyDescent="0.15">
      <c r="A225" s="9" t="s">
        <v>4</v>
      </c>
      <c r="B225" s="9"/>
      <c r="C225" s="9" t="s">
        <v>5</v>
      </c>
      <c r="D225" s="9"/>
      <c r="E225" s="9"/>
      <c r="F225" s="9"/>
      <c r="G225" s="9"/>
      <c r="H225" s="9" t="s">
        <v>6</v>
      </c>
      <c r="I225" s="9"/>
      <c r="J225" s="9" t="s">
        <v>7</v>
      </c>
      <c r="K225" s="9"/>
      <c r="L225" s="9"/>
      <c r="M225" s="9"/>
      <c r="N225" s="9"/>
    </row>
    <row r="226" spans="1:14" s="77" customFormat="1" ht="39.75" customHeight="1" x14ac:dyDescent="0.15">
      <c r="A226" s="10" t="s">
        <v>8</v>
      </c>
      <c r="B226" s="11"/>
      <c r="C226" s="9"/>
      <c r="D226" s="9"/>
      <c r="E226" s="9" t="s">
        <v>9</v>
      </c>
      <c r="F226" s="9" t="s">
        <v>10</v>
      </c>
      <c r="G226" s="9"/>
      <c r="H226" s="9" t="s">
        <v>11</v>
      </c>
      <c r="I226" s="9"/>
      <c r="J226" s="9" t="s">
        <v>12</v>
      </c>
      <c r="K226" s="9"/>
      <c r="L226" s="9" t="s">
        <v>13</v>
      </c>
      <c r="M226" s="9"/>
      <c r="N226" s="9" t="s">
        <v>14</v>
      </c>
    </row>
    <row r="227" spans="1:14" s="77" customFormat="1" ht="39.75" customHeight="1" x14ac:dyDescent="0.15">
      <c r="A227" s="12"/>
      <c r="B227" s="13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s="77" customFormat="1" ht="39.75" customHeight="1" x14ac:dyDescent="0.15">
      <c r="A228" s="12"/>
      <c r="B228" s="13"/>
      <c r="C228" s="14" t="s">
        <v>15</v>
      </c>
      <c r="D228" s="14"/>
      <c r="E228" s="15">
        <v>4.8</v>
      </c>
      <c r="F228" s="9">
        <v>4.8</v>
      </c>
      <c r="G228" s="9"/>
      <c r="H228" s="9">
        <v>4.8</v>
      </c>
      <c r="I228" s="9"/>
      <c r="J228" s="9" t="s">
        <v>16</v>
      </c>
      <c r="K228" s="9"/>
      <c r="L228" s="16">
        <v>1</v>
      </c>
      <c r="M228" s="9"/>
      <c r="N228" s="15">
        <f>L228*10</f>
        <v>10</v>
      </c>
    </row>
    <row r="229" spans="1:14" s="77" customFormat="1" ht="39.75" customHeight="1" x14ac:dyDescent="0.15">
      <c r="A229" s="12"/>
      <c r="B229" s="13"/>
      <c r="C229" s="9" t="s">
        <v>17</v>
      </c>
      <c r="D229" s="9"/>
      <c r="E229" s="15">
        <v>4.8</v>
      </c>
      <c r="F229" s="9">
        <v>4.8</v>
      </c>
      <c r="G229" s="9"/>
      <c r="H229" s="9">
        <v>4.8</v>
      </c>
      <c r="I229" s="9"/>
      <c r="J229" s="9" t="s">
        <v>18</v>
      </c>
      <c r="K229" s="9"/>
      <c r="L229" s="9"/>
      <c r="M229" s="9"/>
      <c r="N229" s="15" t="s">
        <v>18</v>
      </c>
    </row>
    <row r="230" spans="1:14" s="77" customFormat="1" ht="39.75" customHeight="1" x14ac:dyDescent="0.15">
      <c r="A230" s="12"/>
      <c r="B230" s="13"/>
      <c r="C230" s="9" t="s">
        <v>19</v>
      </c>
      <c r="D230" s="9"/>
      <c r="E230" s="15"/>
      <c r="F230" s="9"/>
      <c r="G230" s="9"/>
      <c r="H230" s="9"/>
      <c r="I230" s="9"/>
      <c r="J230" s="9" t="s">
        <v>18</v>
      </c>
      <c r="K230" s="9"/>
      <c r="L230" s="9"/>
      <c r="M230" s="9"/>
      <c r="N230" s="15" t="s">
        <v>18</v>
      </c>
    </row>
    <row r="231" spans="1:14" s="77" customFormat="1" ht="39.75" customHeight="1" x14ac:dyDescent="0.15">
      <c r="A231" s="12"/>
      <c r="B231" s="13"/>
      <c r="C231" s="9" t="s">
        <v>437</v>
      </c>
      <c r="D231" s="9"/>
      <c r="E231" s="15"/>
      <c r="F231" s="9"/>
      <c r="G231" s="9"/>
      <c r="H231" s="9"/>
      <c r="I231" s="9"/>
      <c r="J231" s="9" t="s">
        <v>18</v>
      </c>
      <c r="K231" s="9"/>
      <c r="L231" s="9"/>
      <c r="M231" s="9"/>
      <c r="N231" s="15" t="s">
        <v>18</v>
      </c>
    </row>
    <row r="232" spans="1:14" s="77" customFormat="1" ht="39.75" customHeight="1" x14ac:dyDescent="0.15">
      <c r="A232" s="17"/>
      <c r="B232" s="18"/>
      <c r="C232" s="9" t="s">
        <v>447</v>
      </c>
      <c r="D232" s="9"/>
      <c r="E232" s="15"/>
      <c r="F232" s="9"/>
      <c r="G232" s="9"/>
      <c r="H232" s="9"/>
      <c r="I232" s="9"/>
      <c r="J232" s="9" t="s">
        <v>18</v>
      </c>
      <c r="K232" s="9"/>
      <c r="L232" s="9"/>
      <c r="M232" s="9"/>
      <c r="N232" s="15" t="s">
        <v>18</v>
      </c>
    </row>
    <row r="233" spans="1:14" s="77" customFormat="1" ht="39.75" customHeight="1" x14ac:dyDescent="0.15">
      <c r="A233" s="19" t="s">
        <v>20</v>
      </c>
      <c r="B233" s="9" t="s">
        <v>21</v>
      </c>
      <c r="C233" s="9"/>
      <c r="D233" s="9"/>
      <c r="E233" s="9"/>
      <c r="F233" s="9"/>
      <c r="G233" s="9"/>
      <c r="H233" s="9" t="s">
        <v>22</v>
      </c>
      <c r="I233" s="9"/>
      <c r="J233" s="9"/>
      <c r="K233" s="9"/>
      <c r="L233" s="9"/>
      <c r="M233" s="9"/>
      <c r="N233" s="9"/>
    </row>
    <row r="234" spans="1:14" s="77" customFormat="1" ht="39.75" customHeight="1" x14ac:dyDescent="0.15">
      <c r="A234" s="20"/>
      <c r="B234" s="33" t="s">
        <v>173</v>
      </c>
      <c r="C234" s="33"/>
      <c r="D234" s="33"/>
      <c r="E234" s="33"/>
      <c r="F234" s="33"/>
      <c r="G234" s="33"/>
      <c r="H234" s="33" t="s">
        <v>174</v>
      </c>
      <c r="I234" s="33"/>
      <c r="J234" s="33"/>
      <c r="K234" s="33"/>
      <c r="L234" s="33"/>
      <c r="M234" s="33"/>
      <c r="N234" s="33"/>
    </row>
    <row r="235" spans="1:14" s="77" customFormat="1" ht="39.75" customHeight="1" x14ac:dyDescent="0.15">
      <c r="A235" s="19" t="s">
        <v>25</v>
      </c>
      <c r="B235" s="24" t="s">
        <v>26</v>
      </c>
      <c r="C235" s="24" t="s">
        <v>27</v>
      </c>
      <c r="D235" s="25" t="s">
        <v>28</v>
      </c>
      <c r="E235" s="26"/>
      <c r="F235" s="27"/>
      <c r="G235" s="15" t="s">
        <v>29</v>
      </c>
      <c r="H235" s="15" t="s">
        <v>30</v>
      </c>
      <c r="I235" s="25" t="s">
        <v>12</v>
      </c>
      <c r="J235" s="27"/>
      <c r="K235" s="25" t="s">
        <v>14</v>
      </c>
      <c r="L235" s="27"/>
      <c r="M235" s="25" t="s">
        <v>31</v>
      </c>
      <c r="N235" s="27"/>
    </row>
    <row r="236" spans="1:14" s="77" customFormat="1" ht="45.75" customHeight="1" x14ac:dyDescent="0.15">
      <c r="A236" s="28"/>
      <c r="B236" s="19" t="s">
        <v>32</v>
      </c>
      <c r="C236" s="19" t="s">
        <v>33</v>
      </c>
      <c r="D236" s="30" t="s">
        <v>175</v>
      </c>
      <c r="E236" s="30"/>
      <c r="F236" s="30"/>
      <c r="G236" s="15" t="s">
        <v>176</v>
      </c>
      <c r="H236" s="34">
        <v>1</v>
      </c>
      <c r="I236" s="9">
        <v>8</v>
      </c>
      <c r="J236" s="9"/>
      <c r="K236" s="9">
        <v>8</v>
      </c>
      <c r="L236" s="9"/>
      <c r="M236" s="9" t="s">
        <v>435</v>
      </c>
      <c r="N236" s="9"/>
    </row>
    <row r="237" spans="1:14" s="77" customFormat="1" ht="45.75" customHeight="1" x14ac:dyDescent="0.15">
      <c r="A237" s="28"/>
      <c r="B237" s="28"/>
      <c r="C237" s="28"/>
      <c r="D237" s="30" t="s">
        <v>177</v>
      </c>
      <c r="E237" s="30"/>
      <c r="F237" s="30"/>
      <c r="G237" s="15" t="s">
        <v>176</v>
      </c>
      <c r="H237" s="34">
        <v>1</v>
      </c>
      <c r="I237" s="9">
        <v>8</v>
      </c>
      <c r="J237" s="9"/>
      <c r="K237" s="9">
        <v>8</v>
      </c>
      <c r="L237" s="9"/>
      <c r="M237" s="9" t="s">
        <v>435</v>
      </c>
      <c r="N237" s="9"/>
    </row>
    <row r="238" spans="1:14" s="77" customFormat="1" ht="45.75" customHeight="1" x14ac:dyDescent="0.15">
      <c r="A238" s="28"/>
      <c r="B238" s="28"/>
      <c r="C238" s="19" t="s">
        <v>36</v>
      </c>
      <c r="D238" s="30" t="s">
        <v>178</v>
      </c>
      <c r="E238" s="30"/>
      <c r="F238" s="30"/>
      <c r="G238" s="15" t="s">
        <v>71</v>
      </c>
      <c r="H238" s="15" t="s">
        <v>101</v>
      </c>
      <c r="I238" s="9">
        <v>8</v>
      </c>
      <c r="J238" s="9"/>
      <c r="K238" s="9">
        <v>8</v>
      </c>
      <c r="L238" s="9"/>
      <c r="M238" s="9" t="s">
        <v>435</v>
      </c>
      <c r="N238" s="9"/>
    </row>
    <row r="239" spans="1:14" s="77" customFormat="1" ht="45.75" customHeight="1" x14ac:dyDescent="0.15">
      <c r="A239" s="28"/>
      <c r="B239" s="28"/>
      <c r="C239" s="28"/>
      <c r="D239" s="30" t="s">
        <v>179</v>
      </c>
      <c r="E239" s="30"/>
      <c r="F239" s="30"/>
      <c r="G239" s="15" t="s">
        <v>71</v>
      </c>
      <c r="H239" s="15" t="s">
        <v>101</v>
      </c>
      <c r="I239" s="9">
        <v>8</v>
      </c>
      <c r="J239" s="9"/>
      <c r="K239" s="9">
        <v>8</v>
      </c>
      <c r="L239" s="9"/>
      <c r="M239" s="9" t="s">
        <v>435</v>
      </c>
      <c r="N239" s="9"/>
    </row>
    <row r="240" spans="1:14" s="77" customFormat="1" ht="45.75" customHeight="1" x14ac:dyDescent="0.15">
      <c r="A240" s="28"/>
      <c r="B240" s="28"/>
      <c r="C240" s="29" t="s">
        <v>39</v>
      </c>
      <c r="D240" s="30" t="s">
        <v>180</v>
      </c>
      <c r="E240" s="30"/>
      <c r="F240" s="30"/>
      <c r="G240" s="15" t="s">
        <v>181</v>
      </c>
      <c r="H240" s="34">
        <v>1</v>
      </c>
      <c r="I240" s="9">
        <v>8</v>
      </c>
      <c r="J240" s="9"/>
      <c r="K240" s="9">
        <v>8</v>
      </c>
      <c r="L240" s="9"/>
      <c r="M240" s="9" t="s">
        <v>435</v>
      </c>
      <c r="N240" s="9"/>
    </row>
    <row r="241" spans="1:14" s="77" customFormat="1" ht="45.75" customHeight="1" x14ac:dyDescent="0.15">
      <c r="A241" s="28"/>
      <c r="B241" s="29" t="s">
        <v>42</v>
      </c>
      <c r="C241" s="15" t="s">
        <v>43</v>
      </c>
      <c r="D241" s="30" t="s">
        <v>182</v>
      </c>
      <c r="E241" s="30"/>
      <c r="F241" s="30"/>
      <c r="G241" s="15" t="s">
        <v>183</v>
      </c>
      <c r="H241" s="34">
        <v>1</v>
      </c>
      <c r="I241" s="9">
        <v>10</v>
      </c>
      <c r="J241" s="9"/>
      <c r="K241" s="9">
        <v>10</v>
      </c>
      <c r="L241" s="9"/>
      <c r="M241" s="9" t="s">
        <v>435</v>
      </c>
      <c r="N241" s="9"/>
    </row>
    <row r="242" spans="1:14" s="77" customFormat="1" ht="45.75" customHeight="1" x14ac:dyDescent="0.15">
      <c r="A242" s="28"/>
      <c r="B242" s="29" t="s">
        <v>46</v>
      </c>
      <c r="C242" s="29" t="s">
        <v>47</v>
      </c>
      <c r="D242" s="30" t="s">
        <v>184</v>
      </c>
      <c r="E242" s="30"/>
      <c r="F242" s="30"/>
      <c r="G242" s="15" t="s">
        <v>71</v>
      </c>
      <c r="H242" s="15" t="s">
        <v>101</v>
      </c>
      <c r="I242" s="9">
        <v>30</v>
      </c>
      <c r="J242" s="9"/>
      <c r="K242" s="9">
        <v>30</v>
      </c>
      <c r="L242" s="9"/>
      <c r="M242" s="9" t="s">
        <v>435</v>
      </c>
      <c r="N242" s="9"/>
    </row>
    <row r="243" spans="1:14" s="77" customFormat="1" ht="45.75" customHeight="1" x14ac:dyDescent="0.15">
      <c r="A243" s="28"/>
      <c r="B243" s="29" t="s">
        <v>50</v>
      </c>
      <c r="C243" s="29" t="s">
        <v>51</v>
      </c>
      <c r="D243" s="30" t="s">
        <v>185</v>
      </c>
      <c r="E243" s="30"/>
      <c r="F243" s="30"/>
      <c r="G243" s="15" t="s">
        <v>85</v>
      </c>
      <c r="H243" s="34">
        <v>1</v>
      </c>
      <c r="I243" s="9">
        <v>10</v>
      </c>
      <c r="J243" s="9"/>
      <c r="K243" s="9">
        <v>10</v>
      </c>
      <c r="L243" s="9"/>
      <c r="M243" s="9" t="s">
        <v>435</v>
      </c>
      <c r="N243" s="9"/>
    </row>
    <row r="244" spans="1:14" s="77" customFormat="1" ht="39.75" customHeight="1" x14ac:dyDescent="0.15">
      <c r="A244" s="31" t="s">
        <v>54</v>
      </c>
      <c r="B244" s="31"/>
      <c r="C244" s="31"/>
      <c r="D244" s="31"/>
      <c r="E244" s="31"/>
      <c r="F244" s="31"/>
      <c r="G244" s="31"/>
      <c r="H244" s="31"/>
      <c r="I244" s="31">
        <v>100</v>
      </c>
      <c r="J244" s="31"/>
      <c r="K244" s="31">
        <f>SUM(K236:K243)+N228</f>
        <v>100</v>
      </c>
      <c r="L244" s="31"/>
      <c r="M244" s="32"/>
      <c r="N244" s="32"/>
    </row>
    <row r="248" spans="1:14" s="77" customFormat="1" ht="20.25" x14ac:dyDescent="0.15">
      <c r="A248" s="6" t="s">
        <v>234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</row>
    <row r="249" spans="1:14" s="77" customFormat="1" x14ac:dyDescent="0.15">
      <c r="A249" s="8" t="s">
        <v>1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1:14" s="77" customFormat="1" ht="41.25" customHeight="1" x14ac:dyDescent="0.15">
      <c r="A250" s="9" t="s">
        <v>2</v>
      </c>
      <c r="B250" s="9"/>
      <c r="C250" s="9" t="s">
        <v>235</v>
      </c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s="77" customFormat="1" ht="41.25" customHeight="1" x14ac:dyDescent="0.15">
      <c r="A251" s="9" t="s">
        <v>4</v>
      </c>
      <c r="B251" s="9"/>
      <c r="C251" s="9" t="s">
        <v>5</v>
      </c>
      <c r="D251" s="9"/>
      <c r="E251" s="9"/>
      <c r="F251" s="9"/>
      <c r="G251" s="9"/>
      <c r="H251" s="9" t="s">
        <v>6</v>
      </c>
      <c r="I251" s="9"/>
      <c r="J251" s="9" t="s">
        <v>7</v>
      </c>
      <c r="K251" s="9"/>
      <c r="L251" s="9"/>
      <c r="M251" s="9"/>
      <c r="N251" s="9"/>
    </row>
    <row r="252" spans="1:14" s="77" customFormat="1" ht="41.25" customHeight="1" x14ac:dyDescent="0.15">
      <c r="A252" s="10" t="s">
        <v>8</v>
      </c>
      <c r="B252" s="11"/>
      <c r="C252" s="9"/>
      <c r="D252" s="9"/>
      <c r="E252" s="9" t="s">
        <v>9</v>
      </c>
      <c r="F252" s="9" t="s">
        <v>10</v>
      </c>
      <c r="G252" s="9"/>
      <c r="H252" s="9" t="s">
        <v>11</v>
      </c>
      <c r="I252" s="9"/>
      <c r="J252" s="9" t="s">
        <v>12</v>
      </c>
      <c r="K252" s="9"/>
      <c r="L252" s="9" t="s">
        <v>13</v>
      </c>
      <c r="M252" s="9"/>
      <c r="N252" s="9" t="s">
        <v>14</v>
      </c>
    </row>
    <row r="253" spans="1:14" s="77" customFormat="1" ht="41.25" customHeight="1" x14ac:dyDescent="0.15">
      <c r="A253" s="12"/>
      <c r="B253" s="13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s="77" customFormat="1" ht="41.25" customHeight="1" x14ac:dyDescent="0.15">
      <c r="A254" s="12"/>
      <c r="B254" s="13"/>
      <c r="C254" s="14" t="s">
        <v>15</v>
      </c>
      <c r="D254" s="14"/>
      <c r="E254" s="15">
        <v>3</v>
      </c>
      <c r="F254" s="9">
        <v>3</v>
      </c>
      <c r="G254" s="9"/>
      <c r="H254" s="9">
        <v>3</v>
      </c>
      <c r="I254" s="9"/>
      <c r="J254" s="9" t="s">
        <v>16</v>
      </c>
      <c r="K254" s="9"/>
      <c r="L254" s="16">
        <v>1</v>
      </c>
      <c r="M254" s="9"/>
      <c r="N254" s="15">
        <f>L254*10</f>
        <v>10</v>
      </c>
    </row>
    <row r="255" spans="1:14" s="77" customFormat="1" ht="41.25" customHeight="1" x14ac:dyDescent="0.15">
      <c r="A255" s="12"/>
      <c r="B255" s="13"/>
      <c r="C255" s="9" t="s">
        <v>17</v>
      </c>
      <c r="D255" s="9"/>
      <c r="E255" s="15">
        <v>3</v>
      </c>
      <c r="F255" s="9">
        <v>3</v>
      </c>
      <c r="G255" s="9"/>
      <c r="H255" s="9">
        <v>3</v>
      </c>
      <c r="I255" s="9"/>
      <c r="J255" s="9" t="s">
        <v>18</v>
      </c>
      <c r="K255" s="9"/>
      <c r="L255" s="9"/>
      <c r="M255" s="9"/>
      <c r="N255" s="15" t="s">
        <v>18</v>
      </c>
    </row>
    <row r="256" spans="1:14" s="77" customFormat="1" ht="34.5" customHeight="1" x14ac:dyDescent="0.15">
      <c r="A256" s="12"/>
      <c r="B256" s="13"/>
      <c r="C256" s="9" t="s">
        <v>19</v>
      </c>
      <c r="D256" s="9"/>
      <c r="E256" s="15"/>
      <c r="F256" s="9"/>
      <c r="G256" s="9"/>
      <c r="H256" s="9"/>
      <c r="I256" s="9"/>
      <c r="J256" s="9" t="s">
        <v>18</v>
      </c>
      <c r="K256" s="9"/>
      <c r="L256" s="9"/>
      <c r="M256" s="9"/>
      <c r="N256" s="15" t="s">
        <v>18</v>
      </c>
    </row>
    <row r="257" spans="1:14" s="77" customFormat="1" ht="34.5" customHeight="1" x14ac:dyDescent="0.15">
      <c r="A257" s="12"/>
      <c r="B257" s="13"/>
      <c r="C257" s="9" t="s">
        <v>437</v>
      </c>
      <c r="D257" s="9"/>
      <c r="E257" s="15"/>
      <c r="F257" s="9"/>
      <c r="G257" s="9"/>
      <c r="H257" s="9"/>
      <c r="I257" s="9"/>
      <c r="J257" s="9" t="s">
        <v>18</v>
      </c>
      <c r="K257" s="9"/>
      <c r="L257" s="9"/>
      <c r="M257" s="9"/>
      <c r="N257" s="15" t="s">
        <v>18</v>
      </c>
    </row>
    <row r="258" spans="1:14" s="77" customFormat="1" ht="34.5" customHeight="1" x14ac:dyDescent="0.15">
      <c r="A258" s="17"/>
      <c r="B258" s="18"/>
      <c r="C258" s="9" t="s">
        <v>447</v>
      </c>
      <c r="D258" s="9"/>
      <c r="E258" s="15"/>
      <c r="F258" s="9"/>
      <c r="G258" s="9"/>
      <c r="H258" s="9"/>
      <c r="I258" s="9"/>
      <c r="J258" s="9" t="s">
        <v>18</v>
      </c>
      <c r="K258" s="9"/>
      <c r="L258" s="9"/>
      <c r="M258" s="9"/>
      <c r="N258" s="15" t="s">
        <v>18</v>
      </c>
    </row>
    <row r="259" spans="1:14" s="77" customFormat="1" ht="41.25" customHeight="1" x14ac:dyDescent="0.15">
      <c r="A259" s="19" t="s">
        <v>20</v>
      </c>
      <c r="B259" s="9" t="s">
        <v>21</v>
      </c>
      <c r="C259" s="9"/>
      <c r="D259" s="9"/>
      <c r="E259" s="9"/>
      <c r="F259" s="9"/>
      <c r="G259" s="9"/>
      <c r="H259" s="9" t="s">
        <v>22</v>
      </c>
      <c r="I259" s="9"/>
      <c r="J259" s="9"/>
      <c r="K259" s="9"/>
      <c r="L259" s="9"/>
      <c r="M259" s="9"/>
      <c r="N259" s="9"/>
    </row>
    <row r="260" spans="1:14" s="77" customFormat="1" ht="41.25" customHeight="1" x14ac:dyDescent="0.15">
      <c r="A260" s="20"/>
      <c r="B260" s="33" t="s">
        <v>236</v>
      </c>
      <c r="C260" s="33"/>
      <c r="D260" s="33"/>
      <c r="E260" s="33"/>
      <c r="F260" s="33"/>
      <c r="G260" s="33"/>
      <c r="H260" s="33" t="s">
        <v>237</v>
      </c>
      <c r="I260" s="33"/>
      <c r="J260" s="33"/>
      <c r="K260" s="33"/>
      <c r="L260" s="33"/>
      <c r="M260" s="33"/>
      <c r="N260" s="33"/>
    </row>
    <row r="261" spans="1:14" s="77" customFormat="1" ht="41.25" customHeight="1" x14ac:dyDescent="0.15">
      <c r="A261" s="19"/>
      <c r="B261" s="24" t="s">
        <v>26</v>
      </c>
      <c r="C261" s="24" t="s">
        <v>27</v>
      </c>
      <c r="D261" s="25" t="s">
        <v>28</v>
      </c>
      <c r="E261" s="26"/>
      <c r="F261" s="27"/>
      <c r="G261" s="15" t="s">
        <v>29</v>
      </c>
      <c r="H261" s="15" t="s">
        <v>30</v>
      </c>
      <c r="I261" s="25" t="s">
        <v>12</v>
      </c>
      <c r="J261" s="27"/>
      <c r="K261" s="25" t="s">
        <v>14</v>
      </c>
      <c r="L261" s="27"/>
      <c r="M261" s="25" t="s">
        <v>31</v>
      </c>
      <c r="N261" s="27"/>
    </row>
    <row r="262" spans="1:14" s="77" customFormat="1" ht="47.25" customHeight="1" x14ac:dyDescent="0.15">
      <c r="A262" s="28"/>
      <c r="B262" s="19" t="s">
        <v>32</v>
      </c>
      <c r="C262" s="19" t="s">
        <v>33</v>
      </c>
      <c r="D262" s="30" t="s">
        <v>238</v>
      </c>
      <c r="E262" s="30"/>
      <c r="F262" s="30"/>
      <c r="G262" s="15" t="s">
        <v>176</v>
      </c>
      <c r="H262" s="34">
        <v>1</v>
      </c>
      <c r="I262" s="9">
        <v>8</v>
      </c>
      <c r="J262" s="9"/>
      <c r="K262" s="9">
        <v>8</v>
      </c>
      <c r="L262" s="9"/>
      <c r="M262" s="9" t="s">
        <v>435</v>
      </c>
      <c r="N262" s="9"/>
    </row>
    <row r="263" spans="1:14" s="77" customFormat="1" ht="47.25" customHeight="1" x14ac:dyDescent="0.15">
      <c r="A263" s="28"/>
      <c r="B263" s="28"/>
      <c r="C263" s="28"/>
      <c r="D263" s="30" t="s">
        <v>239</v>
      </c>
      <c r="E263" s="30"/>
      <c r="F263" s="30"/>
      <c r="G263" s="15" t="s">
        <v>176</v>
      </c>
      <c r="H263" s="34">
        <v>1</v>
      </c>
      <c r="I263" s="9">
        <v>8</v>
      </c>
      <c r="J263" s="9"/>
      <c r="K263" s="9">
        <v>8</v>
      </c>
      <c r="L263" s="9"/>
      <c r="M263" s="9" t="s">
        <v>435</v>
      </c>
      <c r="N263" s="9"/>
    </row>
    <row r="264" spans="1:14" s="77" customFormat="1" ht="47.25" customHeight="1" x14ac:dyDescent="0.15">
      <c r="A264" s="28"/>
      <c r="B264" s="28"/>
      <c r="C264" s="19" t="s">
        <v>36</v>
      </c>
      <c r="D264" s="30" t="s">
        <v>178</v>
      </c>
      <c r="E264" s="30"/>
      <c r="F264" s="30"/>
      <c r="G264" s="15" t="s">
        <v>71</v>
      </c>
      <c r="H264" s="15" t="s">
        <v>101</v>
      </c>
      <c r="I264" s="9">
        <v>8</v>
      </c>
      <c r="J264" s="9"/>
      <c r="K264" s="9">
        <v>8</v>
      </c>
      <c r="L264" s="9"/>
      <c r="M264" s="9" t="s">
        <v>435</v>
      </c>
      <c r="N264" s="9"/>
    </row>
    <row r="265" spans="1:14" s="77" customFormat="1" ht="47.25" customHeight="1" x14ac:dyDescent="0.15">
      <c r="A265" s="28"/>
      <c r="B265" s="28"/>
      <c r="C265" s="28"/>
      <c r="D265" s="30" t="s">
        <v>179</v>
      </c>
      <c r="E265" s="30"/>
      <c r="F265" s="30"/>
      <c r="G265" s="15" t="s">
        <v>71</v>
      </c>
      <c r="H265" s="15" t="s">
        <v>101</v>
      </c>
      <c r="I265" s="9">
        <v>8</v>
      </c>
      <c r="J265" s="9"/>
      <c r="K265" s="9">
        <v>8</v>
      </c>
      <c r="L265" s="9"/>
      <c r="M265" s="9" t="s">
        <v>435</v>
      </c>
      <c r="N265" s="9"/>
    </row>
    <row r="266" spans="1:14" s="77" customFormat="1" ht="47.25" customHeight="1" x14ac:dyDescent="0.15">
      <c r="A266" s="28"/>
      <c r="B266" s="28"/>
      <c r="C266" s="29" t="s">
        <v>39</v>
      </c>
      <c r="D266" s="30" t="s">
        <v>180</v>
      </c>
      <c r="E266" s="30"/>
      <c r="F266" s="30"/>
      <c r="G266" s="15" t="s">
        <v>181</v>
      </c>
      <c r="H266" s="91">
        <v>45627</v>
      </c>
      <c r="I266" s="9">
        <v>8</v>
      </c>
      <c r="J266" s="9"/>
      <c r="K266" s="9">
        <v>8</v>
      </c>
      <c r="L266" s="9"/>
      <c r="M266" s="9" t="s">
        <v>435</v>
      </c>
      <c r="N266" s="9"/>
    </row>
    <row r="267" spans="1:14" s="77" customFormat="1" ht="47.25" customHeight="1" x14ac:dyDescent="0.15">
      <c r="A267" s="28"/>
      <c r="B267" s="29" t="s">
        <v>42</v>
      </c>
      <c r="C267" s="15" t="s">
        <v>43</v>
      </c>
      <c r="D267" s="30" t="s">
        <v>182</v>
      </c>
      <c r="E267" s="30"/>
      <c r="F267" s="30"/>
      <c r="G267" s="15" t="s">
        <v>240</v>
      </c>
      <c r="H267" s="34">
        <v>1</v>
      </c>
      <c r="I267" s="9">
        <v>10</v>
      </c>
      <c r="J267" s="9"/>
      <c r="K267" s="9">
        <v>10</v>
      </c>
      <c r="L267" s="9"/>
      <c r="M267" s="9" t="s">
        <v>435</v>
      </c>
      <c r="N267" s="9"/>
    </row>
    <row r="268" spans="1:14" s="77" customFormat="1" ht="47.25" customHeight="1" x14ac:dyDescent="0.15">
      <c r="A268" s="28"/>
      <c r="B268" s="29" t="s">
        <v>46</v>
      </c>
      <c r="C268" s="29" t="s">
        <v>47</v>
      </c>
      <c r="D268" s="30" t="s">
        <v>184</v>
      </c>
      <c r="E268" s="30"/>
      <c r="F268" s="30"/>
      <c r="G268" s="15" t="s">
        <v>71</v>
      </c>
      <c r="H268" s="15" t="s">
        <v>101</v>
      </c>
      <c r="I268" s="9">
        <v>30</v>
      </c>
      <c r="J268" s="9"/>
      <c r="K268" s="9">
        <v>30</v>
      </c>
      <c r="L268" s="9"/>
      <c r="M268" s="9" t="s">
        <v>435</v>
      </c>
      <c r="N268" s="9"/>
    </row>
    <row r="269" spans="1:14" s="77" customFormat="1" ht="47.25" customHeight="1" x14ac:dyDescent="0.15">
      <c r="A269" s="28"/>
      <c r="B269" s="29" t="s">
        <v>50</v>
      </c>
      <c r="C269" s="29" t="s">
        <v>51</v>
      </c>
      <c r="D269" s="30" t="s">
        <v>185</v>
      </c>
      <c r="E269" s="30"/>
      <c r="F269" s="30"/>
      <c r="G269" s="15" t="s">
        <v>85</v>
      </c>
      <c r="H269" s="34">
        <v>1</v>
      </c>
      <c r="I269" s="9">
        <v>10</v>
      </c>
      <c r="J269" s="9"/>
      <c r="K269" s="9">
        <v>10</v>
      </c>
      <c r="L269" s="9"/>
      <c r="M269" s="9" t="s">
        <v>435</v>
      </c>
      <c r="N269" s="9"/>
    </row>
    <row r="270" spans="1:14" s="77" customFormat="1" ht="41.25" customHeight="1" x14ac:dyDescent="0.15">
      <c r="A270" s="31" t="s">
        <v>54</v>
      </c>
      <c r="B270" s="31"/>
      <c r="C270" s="31"/>
      <c r="D270" s="31"/>
      <c r="E270" s="31"/>
      <c r="F270" s="31"/>
      <c r="G270" s="31"/>
      <c r="H270" s="31"/>
      <c r="I270" s="31">
        <v>100</v>
      </c>
      <c r="J270" s="31"/>
      <c r="K270" s="31">
        <f>SUM(K262:K269)+N254</f>
        <v>100</v>
      </c>
      <c r="L270" s="31"/>
      <c r="M270" s="32"/>
      <c r="N270" s="32"/>
    </row>
    <row r="271" spans="1:14" hidden="1" x14ac:dyDescent="0.2"/>
    <row r="272" spans="1:14" hidden="1" x14ac:dyDescent="0.2"/>
    <row r="273" spans="1:14" hidden="1" x14ac:dyDescent="0.2"/>
    <row r="274" spans="1:14" ht="20.25" customHeight="1" x14ac:dyDescent="0.2">
      <c r="A274" s="6" t="s">
        <v>117</v>
      </c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</row>
    <row r="275" spans="1:14" ht="15.75" customHeight="1" x14ac:dyDescent="0.2">
      <c r="A275" s="8" t="s">
        <v>1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1:14" ht="49.5" customHeight="1" x14ac:dyDescent="0.2">
      <c r="A276" s="9" t="s">
        <v>2</v>
      </c>
      <c r="B276" s="9"/>
      <c r="C276" s="9" t="s">
        <v>118</v>
      </c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ht="49.5" customHeight="1" x14ac:dyDescent="0.2">
      <c r="A277" s="9" t="s">
        <v>4</v>
      </c>
      <c r="B277" s="9"/>
      <c r="C277" s="9" t="s">
        <v>5</v>
      </c>
      <c r="D277" s="9"/>
      <c r="E277" s="9"/>
      <c r="F277" s="9"/>
      <c r="G277" s="9"/>
      <c r="H277" s="9" t="s">
        <v>6</v>
      </c>
      <c r="I277" s="9"/>
      <c r="J277" s="9" t="s">
        <v>7</v>
      </c>
      <c r="K277" s="9"/>
      <c r="L277" s="9"/>
      <c r="M277" s="9"/>
      <c r="N277" s="9"/>
    </row>
    <row r="278" spans="1:14" ht="49.5" customHeight="1" x14ac:dyDescent="0.2">
      <c r="A278" s="10" t="s">
        <v>8</v>
      </c>
      <c r="B278" s="11"/>
      <c r="C278" s="9"/>
      <c r="D278" s="9"/>
      <c r="E278" s="9" t="s">
        <v>9</v>
      </c>
      <c r="F278" s="9" t="s">
        <v>10</v>
      </c>
      <c r="G278" s="9"/>
      <c r="H278" s="9" t="s">
        <v>11</v>
      </c>
      <c r="I278" s="9"/>
      <c r="J278" s="9" t="s">
        <v>12</v>
      </c>
      <c r="K278" s="9"/>
      <c r="L278" s="9" t="s">
        <v>13</v>
      </c>
      <c r="M278" s="9"/>
      <c r="N278" s="9" t="s">
        <v>14</v>
      </c>
    </row>
    <row r="279" spans="1:14" ht="49.5" customHeight="1" x14ac:dyDescent="0.2">
      <c r="A279" s="12"/>
      <c r="B279" s="13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ht="49.5" customHeight="1" x14ac:dyDescent="0.2">
      <c r="A280" s="12"/>
      <c r="B280" s="13"/>
      <c r="C280" s="14" t="s">
        <v>15</v>
      </c>
      <c r="D280" s="14"/>
      <c r="E280" s="15">
        <v>48.025199999999998</v>
      </c>
      <c r="F280" s="9">
        <v>48.025199999999998</v>
      </c>
      <c r="G280" s="9"/>
      <c r="H280" s="9">
        <v>48.025199999999998</v>
      </c>
      <c r="I280" s="9"/>
      <c r="J280" s="9" t="s">
        <v>16</v>
      </c>
      <c r="K280" s="9"/>
      <c r="L280" s="16">
        <v>1</v>
      </c>
      <c r="M280" s="9"/>
      <c r="N280" s="15">
        <f>L280*10</f>
        <v>10</v>
      </c>
    </row>
    <row r="281" spans="1:14" ht="49.5" customHeight="1" x14ac:dyDescent="0.2">
      <c r="A281" s="12"/>
      <c r="B281" s="13"/>
      <c r="C281" s="9" t="s">
        <v>17</v>
      </c>
      <c r="D281" s="9"/>
      <c r="E281" s="15">
        <v>48.025199999999998</v>
      </c>
      <c r="F281" s="9">
        <v>48.025199999999998</v>
      </c>
      <c r="G281" s="9"/>
      <c r="H281" s="9">
        <v>48.025199999999998</v>
      </c>
      <c r="I281" s="9"/>
      <c r="J281" s="9" t="s">
        <v>18</v>
      </c>
      <c r="K281" s="9"/>
      <c r="L281" s="9"/>
      <c r="M281" s="9"/>
      <c r="N281" s="15" t="s">
        <v>18</v>
      </c>
    </row>
    <row r="282" spans="1:14" ht="24.75" customHeight="1" x14ac:dyDescent="0.2">
      <c r="A282" s="12"/>
      <c r="B282" s="13"/>
      <c r="C282" s="9" t="s">
        <v>19</v>
      </c>
      <c r="D282" s="9"/>
      <c r="E282" s="15"/>
      <c r="F282" s="9"/>
      <c r="G282" s="9"/>
      <c r="H282" s="9"/>
      <c r="I282" s="9"/>
      <c r="J282" s="9" t="s">
        <v>18</v>
      </c>
      <c r="K282" s="9"/>
      <c r="L282" s="9"/>
      <c r="M282" s="9"/>
      <c r="N282" s="15" t="s">
        <v>18</v>
      </c>
    </row>
    <row r="283" spans="1:14" ht="24.75" customHeight="1" x14ac:dyDescent="0.2">
      <c r="A283" s="12"/>
      <c r="B283" s="13"/>
      <c r="C283" s="9" t="s">
        <v>437</v>
      </c>
      <c r="D283" s="9"/>
      <c r="E283" s="15"/>
      <c r="F283" s="9"/>
      <c r="G283" s="9"/>
      <c r="H283" s="9"/>
      <c r="I283" s="9"/>
      <c r="J283" s="9" t="s">
        <v>18</v>
      </c>
      <c r="K283" s="9"/>
      <c r="L283" s="9"/>
      <c r="M283" s="9"/>
      <c r="N283" s="15" t="s">
        <v>18</v>
      </c>
    </row>
    <row r="284" spans="1:14" ht="24.75" customHeight="1" x14ac:dyDescent="0.2">
      <c r="A284" s="17"/>
      <c r="B284" s="18"/>
      <c r="C284" s="9" t="s">
        <v>447</v>
      </c>
      <c r="D284" s="9"/>
      <c r="E284" s="15"/>
      <c r="F284" s="9"/>
      <c r="G284" s="9"/>
      <c r="H284" s="9"/>
      <c r="I284" s="9"/>
      <c r="J284" s="9" t="s">
        <v>18</v>
      </c>
      <c r="K284" s="9"/>
      <c r="L284" s="9"/>
      <c r="M284" s="9"/>
      <c r="N284" s="15" t="s">
        <v>18</v>
      </c>
    </row>
    <row r="285" spans="1:14" ht="49.5" customHeight="1" x14ac:dyDescent="0.2">
      <c r="A285" s="19" t="s">
        <v>20</v>
      </c>
      <c r="B285" s="9" t="s">
        <v>21</v>
      </c>
      <c r="C285" s="9"/>
      <c r="D285" s="9"/>
      <c r="E285" s="9"/>
      <c r="F285" s="9"/>
      <c r="G285" s="9"/>
      <c r="H285" s="9" t="s">
        <v>22</v>
      </c>
      <c r="I285" s="9"/>
      <c r="J285" s="9"/>
      <c r="K285" s="9"/>
      <c r="L285" s="9"/>
      <c r="M285" s="9"/>
      <c r="N285" s="9"/>
    </row>
    <row r="286" spans="1:14" ht="66.75" customHeight="1" x14ac:dyDescent="0.2">
      <c r="A286" s="20"/>
      <c r="B286" s="33" t="s">
        <v>119</v>
      </c>
      <c r="C286" s="33"/>
      <c r="D286" s="33"/>
      <c r="E286" s="33"/>
      <c r="F286" s="33"/>
      <c r="G286" s="33"/>
      <c r="H286" s="9" t="s">
        <v>120</v>
      </c>
      <c r="I286" s="9"/>
      <c r="J286" s="9"/>
      <c r="K286" s="9"/>
      <c r="L286" s="9"/>
      <c r="M286" s="9"/>
      <c r="N286" s="9"/>
    </row>
    <row r="287" spans="1:14" ht="49.5" customHeight="1" x14ac:dyDescent="0.2">
      <c r="A287" s="19" t="s">
        <v>25</v>
      </c>
      <c r="B287" s="24" t="s">
        <v>26</v>
      </c>
      <c r="C287" s="24" t="s">
        <v>27</v>
      </c>
      <c r="D287" s="25" t="s">
        <v>28</v>
      </c>
      <c r="E287" s="26"/>
      <c r="F287" s="27"/>
      <c r="G287" s="15" t="s">
        <v>29</v>
      </c>
      <c r="H287" s="15" t="s">
        <v>30</v>
      </c>
      <c r="I287" s="25" t="s">
        <v>12</v>
      </c>
      <c r="J287" s="27"/>
      <c r="K287" s="25" t="s">
        <v>14</v>
      </c>
      <c r="L287" s="27"/>
      <c r="M287" s="25" t="s">
        <v>31</v>
      </c>
      <c r="N287" s="27"/>
    </row>
    <row r="288" spans="1:14" ht="47.25" customHeight="1" x14ac:dyDescent="0.2">
      <c r="A288" s="28"/>
      <c r="B288" s="19" t="s">
        <v>32</v>
      </c>
      <c r="C288" s="29" t="s">
        <v>33</v>
      </c>
      <c r="D288" s="30" t="s">
        <v>121</v>
      </c>
      <c r="E288" s="30"/>
      <c r="F288" s="30"/>
      <c r="G288" s="15" t="s">
        <v>122</v>
      </c>
      <c r="H288" s="34">
        <v>1</v>
      </c>
      <c r="I288" s="9">
        <v>10</v>
      </c>
      <c r="J288" s="9"/>
      <c r="K288" s="9">
        <v>10</v>
      </c>
      <c r="L288" s="9"/>
      <c r="M288" s="9" t="s">
        <v>435</v>
      </c>
      <c r="N288" s="9"/>
    </row>
    <row r="289" spans="1:14" ht="47.25" customHeight="1" x14ac:dyDescent="0.2">
      <c r="A289" s="28"/>
      <c r="B289" s="28"/>
      <c r="C289" s="29" t="s">
        <v>36</v>
      </c>
      <c r="D289" s="30" t="s">
        <v>123</v>
      </c>
      <c r="E289" s="30"/>
      <c r="F289" s="30"/>
      <c r="G289" s="34">
        <v>1</v>
      </c>
      <c r="H289" s="34">
        <v>1</v>
      </c>
      <c r="I289" s="9">
        <v>15</v>
      </c>
      <c r="J289" s="9"/>
      <c r="K289" s="9">
        <v>15</v>
      </c>
      <c r="L289" s="9"/>
      <c r="M289" s="9" t="s">
        <v>435</v>
      </c>
      <c r="N289" s="9"/>
    </row>
    <row r="290" spans="1:14" ht="47.25" customHeight="1" x14ac:dyDescent="0.2">
      <c r="A290" s="28"/>
      <c r="B290" s="28"/>
      <c r="C290" s="29" t="s">
        <v>39</v>
      </c>
      <c r="D290" s="30" t="s">
        <v>124</v>
      </c>
      <c r="E290" s="30"/>
      <c r="F290" s="30"/>
      <c r="G290" s="15" t="s">
        <v>125</v>
      </c>
      <c r="H290" s="34">
        <v>1</v>
      </c>
      <c r="I290" s="9">
        <v>15</v>
      </c>
      <c r="J290" s="9"/>
      <c r="K290" s="9">
        <v>15</v>
      </c>
      <c r="L290" s="9"/>
      <c r="M290" s="9" t="s">
        <v>435</v>
      </c>
      <c r="N290" s="9"/>
    </row>
    <row r="291" spans="1:14" ht="47.25" customHeight="1" x14ac:dyDescent="0.2">
      <c r="A291" s="28"/>
      <c r="B291" s="29" t="s">
        <v>42</v>
      </c>
      <c r="C291" s="15" t="s">
        <v>43</v>
      </c>
      <c r="D291" s="30" t="s">
        <v>81</v>
      </c>
      <c r="E291" s="30"/>
      <c r="F291" s="30"/>
      <c r="G291" s="15" t="s">
        <v>126</v>
      </c>
      <c r="H291" s="34">
        <v>1</v>
      </c>
      <c r="I291" s="9">
        <v>10</v>
      </c>
      <c r="J291" s="9"/>
      <c r="K291" s="9">
        <v>10</v>
      </c>
      <c r="L291" s="9"/>
      <c r="M291" s="9" t="s">
        <v>435</v>
      </c>
      <c r="N291" s="9"/>
    </row>
    <row r="292" spans="1:14" ht="47.25" customHeight="1" x14ac:dyDescent="0.2">
      <c r="A292" s="28"/>
      <c r="B292" s="29" t="s">
        <v>46</v>
      </c>
      <c r="C292" s="29" t="s">
        <v>47</v>
      </c>
      <c r="D292" s="30" t="s">
        <v>127</v>
      </c>
      <c r="E292" s="30"/>
      <c r="F292" s="30"/>
      <c r="G292" s="15" t="s">
        <v>71</v>
      </c>
      <c r="H292" s="34">
        <v>1</v>
      </c>
      <c r="I292" s="9">
        <v>30</v>
      </c>
      <c r="J292" s="9"/>
      <c r="K292" s="9">
        <v>30</v>
      </c>
      <c r="L292" s="9"/>
      <c r="M292" s="9" t="s">
        <v>435</v>
      </c>
      <c r="N292" s="9"/>
    </row>
    <row r="293" spans="1:14" ht="47.25" customHeight="1" x14ac:dyDescent="0.2">
      <c r="A293" s="28"/>
      <c r="B293" s="29" t="s">
        <v>50</v>
      </c>
      <c r="C293" s="29" t="s">
        <v>51</v>
      </c>
      <c r="D293" s="30" t="s">
        <v>128</v>
      </c>
      <c r="E293" s="30"/>
      <c r="F293" s="30"/>
      <c r="G293" s="15" t="s">
        <v>129</v>
      </c>
      <c r="H293" s="34">
        <v>1</v>
      </c>
      <c r="I293" s="9">
        <v>10</v>
      </c>
      <c r="J293" s="9"/>
      <c r="K293" s="9">
        <v>10</v>
      </c>
      <c r="L293" s="9"/>
      <c r="M293" s="9" t="s">
        <v>435</v>
      </c>
      <c r="N293" s="9"/>
    </row>
    <row r="294" spans="1:14" ht="42.75" customHeight="1" x14ac:dyDescent="0.2">
      <c r="A294" s="31" t="s">
        <v>54</v>
      </c>
      <c r="B294" s="31"/>
      <c r="C294" s="31"/>
      <c r="D294" s="31"/>
      <c r="E294" s="31"/>
      <c r="F294" s="31"/>
      <c r="G294" s="31"/>
      <c r="H294" s="31"/>
      <c r="I294" s="31">
        <v>100</v>
      </c>
      <c r="J294" s="31"/>
      <c r="K294" s="31">
        <f>SUM(K288:K293)+N280</f>
        <v>100</v>
      </c>
      <c r="L294" s="31"/>
      <c r="M294" s="32"/>
      <c r="N294" s="32"/>
    </row>
    <row r="298" spans="1:14" ht="20.25" customHeight="1" x14ac:dyDescent="0.2">
      <c r="A298" s="6" t="s">
        <v>241</v>
      </c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</row>
    <row r="299" spans="1:14" ht="15.75" customHeight="1" x14ac:dyDescent="0.2">
      <c r="A299" s="8" t="s">
        <v>1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1:14" ht="42" customHeight="1" x14ac:dyDescent="0.2">
      <c r="A300" s="9" t="s">
        <v>2</v>
      </c>
      <c r="B300" s="9"/>
      <c r="C300" s="9" t="s">
        <v>242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ht="42" customHeight="1" x14ac:dyDescent="0.2">
      <c r="A301" s="9" t="s">
        <v>4</v>
      </c>
      <c r="B301" s="9"/>
      <c r="C301" s="9" t="s">
        <v>5</v>
      </c>
      <c r="D301" s="9"/>
      <c r="E301" s="9"/>
      <c r="F301" s="9"/>
      <c r="G301" s="9"/>
      <c r="H301" s="9" t="s">
        <v>6</v>
      </c>
      <c r="I301" s="9"/>
      <c r="J301" s="9" t="s">
        <v>7</v>
      </c>
      <c r="K301" s="9"/>
      <c r="L301" s="9"/>
      <c r="M301" s="9"/>
      <c r="N301" s="9"/>
    </row>
    <row r="302" spans="1:14" ht="42" customHeight="1" x14ac:dyDescent="0.2">
      <c r="A302" s="10" t="s">
        <v>8</v>
      </c>
      <c r="B302" s="11"/>
      <c r="C302" s="9"/>
      <c r="D302" s="9"/>
      <c r="E302" s="9" t="s">
        <v>9</v>
      </c>
      <c r="F302" s="9" t="s">
        <v>10</v>
      </c>
      <c r="G302" s="9"/>
      <c r="H302" s="9" t="s">
        <v>11</v>
      </c>
      <c r="I302" s="9"/>
      <c r="J302" s="9" t="s">
        <v>12</v>
      </c>
      <c r="K302" s="9"/>
      <c r="L302" s="9" t="s">
        <v>13</v>
      </c>
      <c r="M302" s="9"/>
      <c r="N302" s="9" t="s">
        <v>14</v>
      </c>
    </row>
    <row r="303" spans="1:14" ht="42" customHeight="1" x14ac:dyDescent="0.2">
      <c r="A303" s="12"/>
      <c r="B303" s="13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ht="42" customHeight="1" x14ac:dyDescent="0.2">
      <c r="A304" s="12"/>
      <c r="B304" s="13"/>
      <c r="C304" s="14" t="s">
        <v>15</v>
      </c>
      <c r="D304" s="14"/>
      <c r="E304" s="15">
        <v>1</v>
      </c>
      <c r="F304" s="9">
        <v>1</v>
      </c>
      <c r="G304" s="9"/>
      <c r="H304" s="9">
        <v>1</v>
      </c>
      <c r="I304" s="9"/>
      <c r="J304" s="9" t="s">
        <v>16</v>
      </c>
      <c r="K304" s="9"/>
      <c r="L304" s="16">
        <v>1</v>
      </c>
      <c r="M304" s="9"/>
      <c r="N304" s="15">
        <f>L304*10</f>
        <v>10</v>
      </c>
    </row>
    <row r="305" spans="1:14" ht="42" customHeight="1" x14ac:dyDescent="0.2">
      <c r="A305" s="12"/>
      <c r="B305" s="13"/>
      <c r="C305" s="9" t="s">
        <v>17</v>
      </c>
      <c r="D305" s="9"/>
      <c r="E305" s="15">
        <v>1</v>
      </c>
      <c r="F305" s="9">
        <v>1</v>
      </c>
      <c r="G305" s="9"/>
      <c r="H305" s="9">
        <v>1</v>
      </c>
      <c r="I305" s="9"/>
      <c r="J305" s="9" t="s">
        <v>18</v>
      </c>
      <c r="K305" s="9"/>
      <c r="L305" s="9"/>
      <c r="M305" s="9"/>
      <c r="N305" s="15" t="s">
        <v>18</v>
      </c>
    </row>
    <row r="306" spans="1:14" ht="42" customHeight="1" x14ac:dyDescent="0.2">
      <c r="A306" s="12"/>
      <c r="B306" s="13"/>
      <c r="C306" s="9" t="s">
        <v>19</v>
      </c>
      <c r="D306" s="9"/>
      <c r="E306" s="15"/>
      <c r="F306" s="9"/>
      <c r="G306" s="9"/>
      <c r="H306" s="9"/>
      <c r="I306" s="9"/>
      <c r="J306" s="9" t="s">
        <v>18</v>
      </c>
      <c r="K306" s="9"/>
      <c r="L306" s="9"/>
      <c r="M306" s="9"/>
      <c r="N306" s="15" t="s">
        <v>18</v>
      </c>
    </row>
    <row r="307" spans="1:14" ht="42" customHeight="1" x14ac:dyDescent="0.2">
      <c r="A307" s="12"/>
      <c r="B307" s="13"/>
      <c r="C307" s="9" t="s">
        <v>437</v>
      </c>
      <c r="D307" s="9"/>
      <c r="E307" s="15"/>
      <c r="F307" s="9"/>
      <c r="G307" s="9"/>
      <c r="H307" s="9"/>
      <c r="I307" s="9"/>
      <c r="J307" s="9" t="s">
        <v>18</v>
      </c>
      <c r="K307" s="9"/>
      <c r="L307" s="9"/>
      <c r="M307" s="9"/>
      <c r="N307" s="15" t="s">
        <v>18</v>
      </c>
    </row>
    <row r="308" spans="1:14" ht="42" customHeight="1" x14ac:dyDescent="0.2">
      <c r="A308" s="17"/>
      <c r="B308" s="18"/>
      <c r="C308" s="9" t="s">
        <v>447</v>
      </c>
      <c r="D308" s="9"/>
      <c r="E308" s="15"/>
      <c r="F308" s="9"/>
      <c r="G308" s="9"/>
      <c r="H308" s="9"/>
      <c r="I308" s="9"/>
      <c r="J308" s="9" t="s">
        <v>18</v>
      </c>
      <c r="K308" s="9"/>
      <c r="L308" s="9"/>
      <c r="M308" s="9"/>
      <c r="N308" s="15" t="s">
        <v>18</v>
      </c>
    </row>
    <row r="309" spans="1:14" ht="42" customHeight="1" x14ac:dyDescent="0.2">
      <c r="A309" s="19" t="s">
        <v>20</v>
      </c>
      <c r="B309" s="9" t="s">
        <v>21</v>
      </c>
      <c r="C309" s="9"/>
      <c r="D309" s="9"/>
      <c r="E309" s="9"/>
      <c r="F309" s="9"/>
      <c r="G309" s="9"/>
      <c r="H309" s="9" t="s">
        <v>22</v>
      </c>
      <c r="I309" s="9"/>
      <c r="J309" s="9"/>
      <c r="K309" s="9"/>
      <c r="L309" s="9"/>
      <c r="M309" s="9"/>
      <c r="N309" s="9"/>
    </row>
    <row r="310" spans="1:14" ht="56.25" customHeight="1" x14ac:dyDescent="0.2">
      <c r="A310" s="20"/>
      <c r="B310" s="33" t="s">
        <v>243</v>
      </c>
      <c r="C310" s="33"/>
      <c r="D310" s="33"/>
      <c r="E310" s="33"/>
      <c r="F310" s="33"/>
      <c r="G310" s="33"/>
      <c r="H310" s="9" t="s">
        <v>244</v>
      </c>
      <c r="I310" s="9"/>
      <c r="J310" s="9"/>
      <c r="K310" s="9"/>
      <c r="L310" s="9"/>
      <c r="M310" s="9"/>
      <c r="N310" s="9"/>
    </row>
    <row r="311" spans="1:14" ht="49.5" customHeight="1" x14ac:dyDescent="0.2">
      <c r="A311" s="19" t="s">
        <v>25</v>
      </c>
      <c r="B311" s="24" t="s">
        <v>26</v>
      </c>
      <c r="C311" s="24" t="s">
        <v>27</v>
      </c>
      <c r="D311" s="25" t="s">
        <v>28</v>
      </c>
      <c r="E311" s="26"/>
      <c r="F311" s="27"/>
      <c r="G311" s="15" t="s">
        <v>29</v>
      </c>
      <c r="H311" s="15" t="s">
        <v>30</v>
      </c>
      <c r="I311" s="25" t="s">
        <v>12</v>
      </c>
      <c r="J311" s="27"/>
      <c r="K311" s="25" t="s">
        <v>14</v>
      </c>
      <c r="L311" s="27"/>
      <c r="M311" s="25" t="s">
        <v>31</v>
      </c>
      <c r="N311" s="27"/>
    </row>
    <row r="312" spans="1:14" ht="49.5" customHeight="1" x14ac:dyDescent="0.2">
      <c r="A312" s="28"/>
      <c r="B312" s="19" t="s">
        <v>32</v>
      </c>
      <c r="C312" s="29" t="s">
        <v>33</v>
      </c>
      <c r="D312" s="30" t="s">
        <v>245</v>
      </c>
      <c r="E312" s="30"/>
      <c r="F312" s="30"/>
      <c r="G312" s="15" t="s">
        <v>246</v>
      </c>
      <c r="H312" s="34">
        <v>1</v>
      </c>
      <c r="I312" s="9">
        <v>10</v>
      </c>
      <c r="J312" s="9"/>
      <c r="K312" s="9">
        <v>10</v>
      </c>
      <c r="L312" s="9"/>
      <c r="M312" s="9" t="s">
        <v>435</v>
      </c>
      <c r="N312" s="9"/>
    </row>
    <row r="313" spans="1:14" ht="49.5" customHeight="1" x14ac:dyDescent="0.2">
      <c r="A313" s="28"/>
      <c r="B313" s="28"/>
      <c r="C313" s="29" t="s">
        <v>36</v>
      </c>
      <c r="D313" s="30" t="s">
        <v>247</v>
      </c>
      <c r="E313" s="30"/>
      <c r="F313" s="30"/>
      <c r="G313" s="15" t="s">
        <v>85</v>
      </c>
      <c r="H313" s="34">
        <v>1</v>
      </c>
      <c r="I313" s="9">
        <v>15</v>
      </c>
      <c r="J313" s="9"/>
      <c r="K313" s="9">
        <v>15</v>
      </c>
      <c r="L313" s="9"/>
      <c r="M313" s="9" t="s">
        <v>435</v>
      </c>
      <c r="N313" s="9"/>
    </row>
    <row r="314" spans="1:14" ht="48.75" customHeight="1" x14ac:dyDescent="0.2">
      <c r="A314" s="28"/>
      <c r="B314" s="28"/>
      <c r="C314" s="29" t="s">
        <v>39</v>
      </c>
      <c r="D314" s="30" t="s">
        <v>66</v>
      </c>
      <c r="E314" s="30"/>
      <c r="F314" s="30"/>
      <c r="G314" s="15" t="s">
        <v>248</v>
      </c>
      <c r="H314" s="34">
        <v>1</v>
      </c>
      <c r="I314" s="9">
        <v>15</v>
      </c>
      <c r="J314" s="9"/>
      <c r="K314" s="9">
        <v>15</v>
      </c>
      <c r="L314" s="9"/>
      <c r="M314" s="9" t="s">
        <v>435</v>
      </c>
      <c r="N314" s="9"/>
    </row>
    <row r="315" spans="1:14" ht="48.75" customHeight="1" x14ac:dyDescent="0.2">
      <c r="A315" s="28"/>
      <c r="B315" s="29" t="s">
        <v>42</v>
      </c>
      <c r="C315" s="15" t="s">
        <v>43</v>
      </c>
      <c r="D315" s="30" t="s">
        <v>81</v>
      </c>
      <c r="E315" s="30"/>
      <c r="F315" s="30"/>
      <c r="G315" s="15" t="s">
        <v>249</v>
      </c>
      <c r="H315" s="34">
        <v>1</v>
      </c>
      <c r="I315" s="9">
        <v>10</v>
      </c>
      <c r="J315" s="9"/>
      <c r="K315" s="9">
        <v>10</v>
      </c>
      <c r="L315" s="9"/>
      <c r="M315" s="9" t="s">
        <v>435</v>
      </c>
      <c r="N315" s="9"/>
    </row>
    <row r="316" spans="1:14" ht="48.75" customHeight="1" x14ac:dyDescent="0.2">
      <c r="A316" s="28"/>
      <c r="B316" s="29" t="s">
        <v>46</v>
      </c>
      <c r="C316" s="29" t="s">
        <v>47</v>
      </c>
      <c r="D316" s="30" t="s">
        <v>250</v>
      </c>
      <c r="E316" s="30"/>
      <c r="F316" s="30"/>
      <c r="G316" s="15" t="s">
        <v>71</v>
      </c>
      <c r="H316" s="34">
        <v>1</v>
      </c>
      <c r="I316" s="9">
        <v>30</v>
      </c>
      <c r="J316" s="9"/>
      <c r="K316" s="9">
        <v>30</v>
      </c>
      <c r="L316" s="9"/>
      <c r="M316" s="9" t="s">
        <v>435</v>
      </c>
      <c r="N316" s="9"/>
    </row>
    <row r="317" spans="1:14" ht="48.75" customHeight="1" x14ac:dyDescent="0.2">
      <c r="A317" s="28"/>
      <c r="B317" s="29" t="s">
        <v>50</v>
      </c>
      <c r="C317" s="29" t="s">
        <v>51</v>
      </c>
      <c r="D317" s="30" t="s">
        <v>185</v>
      </c>
      <c r="E317" s="30"/>
      <c r="F317" s="30"/>
      <c r="G317" s="15" t="s">
        <v>85</v>
      </c>
      <c r="H317" s="34">
        <v>1</v>
      </c>
      <c r="I317" s="9">
        <v>10</v>
      </c>
      <c r="J317" s="9"/>
      <c r="K317" s="9">
        <v>10</v>
      </c>
      <c r="L317" s="9"/>
      <c r="M317" s="9" t="s">
        <v>435</v>
      </c>
      <c r="N317" s="9"/>
    </row>
    <row r="318" spans="1:14" ht="48.75" customHeight="1" x14ac:dyDescent="0.2">
      <c r="A318" s="31" t="s">
        <v>54</v>
      </c>
      <c r="B318" s="31"/>
      <c r="C318" s="31"/>
      <c r="D318" s="31"/>
      <c r="E318" s="31"/>
      <c r="F318" s="31"/>
      <c r="G318" s="31"/>
      <c r="H318" s="31"/>
      <c r="I318" s="31">
        <v>100</v>
      </c>
      <c r="J318" s="31"/>
      <c r="K318" s="31">
        <f>SUM(K312:K317)+N304</f>
        <v>100</v>
      </c>
      <c r="L318" s="31"/>
      <c r="M318" s="9"/>
      <c r="N318" s="9"/>
    </row>
    <row r="322" spans="1:14" ht="20.25" customHeight="1" x14ac:dyDescent="0.2">
      <c r="A322" s="6" t="s">
        <v>186</v>
      </c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</row>
    <row r="323" spans="1:14" ht="15.75" customHeight="1" x14ac:dyDescent="0.2">
      <c r="A323" s="8" t="s">
        <v>1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1:14" ht="52.5" customHeight="1" x14ac:dyDescent="0.2">
      <c r="A324" s="9" t="s">
        <v>2</v>
      </c>
      <c r="B324" s="9"/>
      <c r="C324" s="9" t="s">
        <v>187</v>
      </c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ht="52.5" customHeight="1" x14ac:dyDescent="0.2">
      <c r="A325" s="9" t="s">
        <v>4</v>
      </c>
      <c r="B325" s="9"/>
      <c r="C325" s="9" t="s">
        <v>5</v>
      </c>
      <c r="D325" s="9"/>
      <c r="E325" s="9"/>
      <c r="F325" s="9"/>
      <c r="G325" s="9"/>
      <c r="H325" s="9" t="s">
        <v>6</v>
      </c>
      <c r="I325" s="9"/>
      <c r="J325" s="9" t="s">
        <v>7</v>
      </c>
      <c r="K325" s="9"/>
      <c r="L325" s="9"/>
      <c r="M325" s="9"/>
      <c r="N325" s="9"/>
    </row>
    <row r="326" spans="1:14" ht="29.25" customHeight="1" x14ac:dyDescent="0.2">
      <c r="A326" s="10" t="s">
        <v>8</v>
      </c>
      <c r="B326" s="11"/>
      <c r="C326" s="9"/>
      <c r="D326" s="9"/>
      <c r="E326" s="9" t="s">
        <v>9</v>
      </c>
      <c r="F326" s="9" t="s">
        <v>10</v>
      </c>
      <c r="G326" s="9"/>
      <c r="H326" s="9" t="s">
        <v>11</v>
      </c>
      <c r="I326" s="9"/>
      <c r="J326" s="9" t="s">
        <v>12</v>
      </c>
      <c r="K326" s="9"/>
      <c r="L326" s="9" t="s">
        <v>13</v>
      </c>
      <c r="M326" s="9"/>
      <c r="N326" s="9" t="s">
        <v>14</v>
      </c>
    </row>
    <row r="327" spans="1:14" ht="52.5" hidden="1" customHeight="1" x14ac:dyDescent="0.2">
      <c r="A327" s="12"/>
      <c r="B327" s="13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ht="52.5" customHeight="1" x14ac:dyDescent="0.2">
      <c r="A328" s="12"/>
      <c r="B328" s="13"/>
      <c r="C328" s="14" t="s">
        <v>15</v>
      </c>
      <c r="D328" s="14"/>
      <c r="E328" s="15">
        <v>0.5</v>
      </c>
      <c r="F328" s="9">
        <v>0.5</v>
      </c>
      <c r="G328" s="9"/>
      <c r="H328" s="9">
        <v>0.5</v>
      </c>
      <c r="I328" s="9"/>
      <c r="J328" s="9" t="s">
        <v>16</v>
      </c>
      <c r="K328" s="9"/>
      <c r="L328" s="16">
        <v>1</v>
      </c>
      <c r="M328" s="9"/>
      <c r="N328" s="15">
        <f>L328*10</f>
        <v>10</v>
      </c>
    </row>
    <row r="329" spans="1:14" ht="52.5" customHeight="1" x14ac:dyDescent="0.2">
      <c r="A329" s="12"/>
      <c r="B329" s="13"/>
      <c r="C329" s="9" t="s">
        <v>17</v>
      </c>
      <c r="D329" s="9"/>
      <c r="E329" s="15">
        <v>0.5</v>
      </c>
      <c r="F329" s="9">
        <v>0.5</v>
      </c>
      <c r="G329" s="9"/>
      <c r="H329" s="9">
        <v>0.5</v>
      </c>
      <c r="I329" s="9"/>
      <c r="J329" s="9" t="s">
        <v>18</v>
      </c>
      <c r="K329" s="9"/>
      <c r="L329" s="9"/>
      <c r="M329" s="9"/>
      <c r="N329" s="15" t="s">
        <v>18</v>
      </c>
    </row>
    <row r="330" spans="1:14" ht="24.75" customHeight="1" x14ac:dyDescent="0.2">
      <c r="A330" s="12"/>
      <c r="B330" s="13"/>
      <c r="C330" s="9" t="s">
        <v>19</v>
      </c>
      <c r="D330" s="9"/>
      <c r="E330" s="15"/>
      <c r="F330" s="9"/>
      <c r="G330" s="9"/>
      <c r="H330" s="9"/>
      <c r="I330" s="9"/>
      <c r="J330" s="9" t="s">
        <v>18</v>
      </c>
      <c r="K330" s="9"/>
      <c r="L330" s="9"/>
      <c r="M330" s="9"/>
      <c r="N330" s="15" t="s">
        <v>18</v>
      </c>
    </row>
    <row r="331" spans="1:14" ht="24.75" customHeight="1" x14ac:dyDescent="0.2">
      <c r="A331" s="12"/>
      <c r="B331" s="13"/>
      <c r="C331" s="9" t="s">
        <v>437</v>
      </c>
      <c r="D331" s="9"/>
      <c r="E331" s="15"/>
      <c r="F331" s="9"/>
      <c r="G331" s="9"/>
      <c r="H331" s="9"/>
      <c r="I331" s="9"/>
      <c r="J331" s="9" t="s">
        <v>18</v>
      </c>
      <c r="K331" s="9"/>
      <c r="L331" s="9"/>
      <c r="M331" s="9"/>
      <c r="N331" s="15" t="s">
        <v>18</v>
      </c>
    </row>
    <row r="332" spans="1:14" ht="24.75" customHeight="1" x14ac:dyDescent="0.2">
      <c r="A332" s="17"/>
      <c r="B332" s="18"/>
      <c r="C332" s="9" t="s">
        <v>447</v>
      </c>
      <c r="D332" s="9"/>
      <c r="E332" s="15"/>
      <c r="F332" s="9"/>
      <c r="G332" s="9"/>
      <c r="H332" s="9"/>
      <c r="I332" s="9"/>
      <c r="J332" s="9" t="s">
        <v>18</v>
      </c>
      <c r="K332" s="9"/>
      <c r="L332" s="9"/>
      <c r="M332" s="9"/>
      <c r="N332" s="15" t="s">
        <v>18</v>
      </c>
    </row>
    <row r="333" spans="1:14" ht="24.75" customHeight="1" x14ac:dyDescent="0.2">
      <c r="A333" s="19" t="s">
        <v>20</v>
      </c>
      <c r="B333" s="9" t="s">
        <v>21</v>
      </c>
      <c r="C333" s="9"/>
      <c r="D333" s="9"/>
      <c r="E333" s="9"/>
      <c r="F333" s="9"/>
      <c r="G333" s="9"/>
      <c r="H333" s="9" t="s">
        <v>22</v>
      </c>
      <c r="I333" s="9"/>
      <c r="J333" s="9"/>
      <c r="K333" s="9"/>
      <c r="L333" s="9"/>
      <c r="M333" s="9"/>
      <c r="N333" s="9"/>
    </row>
    <row r="334" spans="1:14" ht="52.5" customHeight="1" x14ac:dyDescent="0.2">
      <c r="A334" s="20"/>
      <c r="B334" s="33" t="s">
        <v>188</v>
      </c>
      <c r="C334" s="33"/>
      <c r="D334" s="33"/>
      <c r="E334" s="33"/>
      <c r="F334" s="33"/>
      <c r="G334" s="33"/>
      <c r="H334" s="9" t="s">
        <v>189</v>
      </c>
      <c r="I334" s="9"/>
      <c r="J334" s="9"/>
      <c r="K334" s="9"/>
      <c r="L334" s="9"/>
      <c r="M334" s="9"/>
      <c r="N334" s="9"/>
    </row>
    <row r="335" spans="1:14" ht="41.25" customHeight="1" x14ac:dyDescent="0.2">
      <c r="A335" s="19" t="s">
        <v>25</v>
      </c>
      <c r="B335" s="24" t="s">
        <v>26</v>
      </c>
      <c r="C335" s="24" t="s">
        <v>27</v>
      </c>
      <c r="D335" s="25" t="s">
        <v>28</v>
      </c>
      <c r="E335" s="26"/>
      <c r="F335" s="27"/>
      <c r="G335" s="15" t="s">
        <v>29</v>
      </c>
      <c r="H335" s="15" t="s">
        <v>30</v>
      </c>
      <c r="I335" s="25" t="s">
        <v>12</v>
      </c>
      <c r="J335" s="27"/>
      <c r="K335" s="25" t="s">
        <v>14</v>
      </c>
      <c r="L335" s="27"/>
      <c r="M335" s="25" t="s">
        <v>31</v>
      </c>
      <c r="N335" s="27"/>
    </row>
    <row r="336" spans="1:14" ht="41.25" customHeight="1" x14ac:dyDescent="0.2">
      <c r="A336" s="28"/>
      <c r="B336" s="19" t="s">
        <v>32</v>
      </c>
      <c r="C336" s="29" t="s">
        <v>33</v>
      </c>
      <c r="D336" s="30" t="s">
        <v>190</v>
      </c>
      <c r="E336" s="30"/>
      <c r="F336" s="30"/>
      <c r="G336" s="15" t="s">
        <v>191</v>
      </c>
      <c r="H336" s="34">
        <v>1</v>
      </c>
      <c r="I336" s="9">
        <v>10</v>
      </c>
      <c r="J336" s="9"/>
      <c r="K336" s="9">
        <v>10</v>
      </c>
      <c r="L336" s="9"/>
      <c r="M336" s="9" t="s">
        <v>435</v>
      </c>
      <c r="N336" s="9"/>
    </row>
    <row r="337" spans="1:14" ht="41.25" customHeight="1" x14ac:dyDescent="0.2">
      <c r="A337" s="28"/>
      <c r="B337" s="28"/>
      <c r="C337" s="29" t="s">
        <v>36</v>
      </c>
      <c r="D337" s="30" t="s">
        <v>192</v>
      </c>
      <c r="E337" s="30"/>
      <c r="F337" s="30"/>
      <c r="G337" s="15" t="s">
        <v>71</v>
      </c>
      <c r="H337" s="34">
        <v>1</v>
      </c>
      <c r="I337" s="9">
        <v>15</v>
      </c>
      <c r="J337" s="9"/>
      <c r="K337" s="9">
        <v>15</v>
      </c>
      <c r="L337" s="9"/>
      <c r="M337" s="9" t="s">
        <v>435</v>
      </c>
      <c r="N337" s="9"/>
    </row>
    <row r="338" spans="1:14" ht="148.5" customHeight="1" x14ac:dyDescent="0.2">
      <c r="A338" s="28"/>
      <c r="B338" s="28"/>
      <c r="C338" s="29" t="s">
        <v>39</v>
      </c>
      <c r="D338" s="30" t="s">
        <v>66</v>
      </c>
      <c r="E338" s="30"/>
      <c r="F338" s="30"/>
      <c r="G338" s="15" t="s">
        <v>193</v>
      </c>
      <c r="H338" s="34">
        <v>1</v>
      </c>
      <c r="I338" s="9">
        <v>15</v>
      </c>
      <c r="J338" s="9"/>
      <c r="K338" s="9">
        <v>15</v>
      </c>
      <c r="L338" s="9"/>
      <c r="M338" s="9" t="s">
        <v>435</v>
      </c>
      <c r="N338" s="9"/>
    </row>
    <row r="339" spans="1:14" ht="51.75" customHeight="1" x14ac:dyDescent="0.2">
      <c r="A339" s="28"/>
      <c r="B339" s="29" t="s">
        <v>42</v>
      </c>
      <c r="C339" s="15" t="s">
        <v>43</v>
      </c>
      <c r="D339" s="30" t="s">
        <v>194</v>
      </c>
      <c r="E339" s="30"/>
      <c r="F339" s="30"/>
      <c r="G339" s="15" t="s">
        <v>195</v>
      </c>
      <c r="H339" s="34">
        <v>1</v>
      </c>
      <c r="I339" s="9">
        <v>10</v>
      </c>
      <c r="J339" s="9"/>
      <c r="K339" s="9">
        <v>10</v>
      </c>
      <c r="L339" s="9"/>
      <c r="M339" s="9" t="s">
        <v>435</v>
      </c>
      <c r="N339" s="9"/>
    </row>
    <row r="340" spans="1:14" ht="51.75" customHeight="1" x14ac:dyDescent="0.2">
      <c r="A340" s="28"/>
      <c r="B340" s="29" t="s">
        <v>46</v>
      </c>
      <c r="C340" s="29" t="s">
        <v>196</v>
      </c>
      <c r="D340" s="30" t="s">
        <v>197</v>
      </c>
      <c r="E340" s="30"/>
      <c r="F340" s="30"/>
      <c r="G340" s="15" t="s">
        <v>71</v>
      </c>
      <c r="H340" s="34">
        <v>1</v>
      </c>
      <c r="I340" s="9">
        <v>30</v>
      </c>
      <c r="J340" s="9"/>
      <c r="K340" s="9">
        <v>30</v>
      </c>
      <c r="L340" s="9"/>
      <c r="M340" s="9" t="s">
        <v>435</v>
      </c>
      <c r="N340" s="9"/>
    </row>
    <row r="341" spans="1:14" ht="51.75" customHeight="1" x14ac:dyDescent="0.2">
      <c r="A341" s="28"/>
      <c r="B341" s="29" t="s">
        <v>50</v>
      </c>
      <c r="C341" s="29" t="s">
        <v>51</v>
      </c>
      <c r="D341" s="30" t="s">
        <v>198</v>
      </c>
      <c r="E341" s="30"/>
      <c r="F341" s="30"/>
      <c r="G341" s="15" t="s">
        <v>53</v>
      </c>
      <c r="H341" s="34">
        <v>1</v>
      </c>
      <c r="I341" s="9">
        <v>10</v>
      </c>
      <c r="J341" s="9"/>
      <c r="K341" s="9">
        <v>10</v>
      </c>
      <c r="L341" s="9"/>
      <c r="M341" s="9" t="s">
        <v>435</v>
      </c>
      <c r="N341" s="9"/>
    </row>
    <row r="342" spans="1:14" ht="39" customHeight="1" x14ac:dyDescent="0.2">
      <c r="A342" s="31" t="s">
        <v>54</v>
      </c>
      <c r="B342" s="31"/>
      <c r="C342" s="31"/>
      <c r="D342" s="31"/>
      <c r="E342" s="31"/>
      <c r="F342" s="31"/>
      <c r="G342" s="31"/>
      <c r="H342" s="31"/>
      <c r="I342" s="31">
        <v>100</v>
      </c>
      <c r="J342" s="31"/>
      <c r="K342" s="31">
        <f>SUM(K336:K341)+N328</f>
        <v>100</v>
      </c>
      <c r="L342" s="31"/>
      <c r="M342" s="32"/>
      <c r="N342" s="32"/>
    </row>
    <row r="346" spans="1:14" ht="20.25" customHeight="1" x14ac:dyDescent="0.2">
      <c r="A346" s="6" t="s">
        <v>362</v>
      </c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</row>
    <row r="347" spans="1:14" ht="15.75" customHeight="1" x14ac:dyDescent="0.2">
      <c r="A347" s="8" t="s">
        <v>1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1:14" ht="15.75" customHeight="1" x14ac:dyDescent="0.2">
      <c r="A348" s="9" t="s">
        <v>2</v>
      </c>
      <c r="B348" s="9"/>
      <c r="C348" s="9" t="s">
        <v>363</v>
      </c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ht="15.75" customHeight="1" x14ac:dyDescent="0.2">
      <c r="A349" s="9" t="s">
        <v>4</v>
      </c>
      <c r="B349" s="9"/>
      <c r="C349" s="9" t="s">
        <v>5</v>
      </c>
      <c r="D349" s="9"/>
      <c r="E349" s="9"/>
      <c r="F349" s="9"/>
      <c r="G349" s="9"/>
      <c r="H349" s="9" t="s">
        <v>6</v>
      </c>
      <c r="I349" s="9"/>
      <c r="J349" s="9" t="s">
        <v>7</v>
      </c>
      <c r="K349" s="9"/>
      <c r="L349" s="9"/>
      <c r="M349" s="9"/>
      <c r="N349" s="9"/>
    </row>
    <row r="350" spans="1:14" ht="15.75" customHeight="1" x14ac:dyDescent="0.2">
      <c r="A350" s="10" t="s">
        <v>8</v>
      </c>
      <c r="B350" s="11"/>
      <c r="C350" s="9"/>
      <c r="D350" s="9"/>
      <c r="E350" s="9" t="s">
        <v>9</v>
      </c>
      <c r="F350" s="9" t="s">
        <v>10</v>
      </c>
      <c r="G350" s="9"/>
      <c r="H350" s="9" t="s">
        <v>11</v>
      </c>
      <c r="I350" s="9"/>
      <c r="J350" s="9" t="s">
        <v>12</v>
      </c>
      <c r="K350" s="9"/>
      <c r="L350" s="9" t="s">
        <v>13</v>
      </c>
      <c r="M350" s="9"/>
      <c r="N350" s="9" t="s">
        <v>14</v>
      </c>
    </row>
    <row r="351" spans="1:14" ht="15.75" customHeight="1" x14ac:dyDescent="0.2">
      <c r="A351" s="12"/>
      <c r="B351" s="13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ht="15.75" customHeight="1" x14ac:dyDescent="0.2">
      <c r="A352" s="12"/>
      <c r="B352" s="13"/>
      <c r="C352" s="14" t="s">
        <v>15</v>
      </c>
      <c r="D352" s="14"/>
      <c r="E352" s="15">
        <v>16.5</v>
      </c>
      <c r="F352" s="25">
        <v>16.5</v>
      </c>
      <c r="G352" s="27"/>
      <c r="H352" s="25">
        <v>16.5</v>
      </c>
      <c r="I352" s="27"/>
      <c r="J352" s="9" t="s">
        <v>16</v>
      </c>
      <c r="K352" s="9"/>
      <c r="L352" s="16">
        <v>1</v>
      </c>
      <c r="M352" s="9"/>
      <c r="N352" s="15">
        <f>L352*10</f>
        <v>10</v>
      </c>
    </row>
    <row r="353" spans="1:14" ht="15.75" customHeight="1" x14ac:dyDescent="0.2">
      <c r="A353" s="12"/>
      <c r="B353" s="13"/>
      <c r="C353" s="9" t="s">
        <v>17</v>
      </c>
      <c r="D353" s="9"/>
      <c r="E353" s="15">
        <v>16.5</v>
      </c>
      <c r="F353" s="25">
        <v>16.5</v>
      </c>
      <c r="G353" s="27"/>
      <c r="H353" s="25">
        <v>16.5</v>
      </c>
      <c r="I353" s="27"/>
      <c r="J353" s="9" t="s">
        <v>18</v>
      </c>
      <c r="K353" s="9"/>
      <c r="L353" s="9"/>
      <c r="M353" s="9"/>
      <c r="N353" s="15" t="s">
        <v>18</v>
      </c>
    </row>
    <row r="354" spans="1:14" ht="15.75" customHeight="1" x14ac:dyDescent="0.2">
      <c r="A354" s="12"/>
      <c r="B354" s="13"/>
      <c r="C354" s="9" t="s">
        <v>19</v>
      </c>
      <c r="D354" s="9"/>
      <c r="E354" s="15"/>
      <c r="F354" s="9"/>
      <c r="G354" s="9"/>
      <c r="H354" s="9"/>
      <c r="I354" s="9"/>
      <c r="J354" s="9" t="s">
        <v>18</v>
      </c>
      <c r="K354" s="9"/>
      <c r="L354" s="9"/>
      <c r="M354" s="9"/>
      <c r="N354" s="15" t="s">
        <v>18</v>
      </c>
    </row>
    <row r="355" spans="1:14" ht="15.75" customHeight="1" x14ac:dyDescent="0.2">
      <c r="A355" s="12"/>
      <c r="B355" s="13"/>
      <c r="C355" s="9" t="s">
        <v>437</v>
      </c>
      <c r="D355" s="9"/>
      <c r="E355" s="15"/>
      <c r="F355" s="9"/>
      <c r="G355" s="9"/>
      <c r="H355" s="9"/>
      <c r="I355" s="9"/>
      <c r="J355" s="9" t="s">
        <v>18</v>
      </c>
      <c r="K355" s="9"/>
      <c r="L355" s="9"/>
      <c r="M355" s="9"/>
      <c r="N355" s="15" t="s">
        <v>18</v>
      </c>
    </row>
    <row r="356" spans="1:14" ht="15.75" customHeight="1" x14ac:dyDescent="0.2">
      <c r="A356" s="17"/>
      <c r="B356" s="18"/>
      <c r="C356" s="9" t="s">
        <v>447</v>
      </c>
      <c r="D356" s="9"/>
      <c r="E356" s="15"/>
      <c r="F356" s="9"/>
      <c r="G356" s="9"/>
      <c r="H356" s="9"/>
      <c r="I356" s="9"/>
      <c r="J356" s="9" t="s">
        <v>18</v>
      </c>
      <c r="K356" s="9"/>
      <c r="L356" s="9"/>
      <c r="M356" s="9"/>
      <c r="N356" s="15" t="s">
        <v>18</v>
      </c>
    </row>
    <row r="357" spans="1:14" ht="25.5" customHeight="1" x14ac:dyDescent="0.2">
      <c r="A357" s="19" t="s">
        <v>20</v>
      </c>
      <c r="B357" s="9" t="s">
        <v>21</v>
      </c>
      <c r="C357" s="9"/>
      <c r="D357" s="9"/>
      <c r="E357" s="9"/>
      <c r="F357" s="9"/>
      <c r="G357" s="9"/>
      <c r="H357" s="9" t="s">
        <v>22</v>
      </c>
      <c r="I357" s="9"/>
      <c r="J357" s="9"/>
      <c r="K357" s="9"/>
      <c r="L357" s="9"/>
      <c r="M357" s="9"/>
      <c r="N357" s="9"/>
    </row>
    <row r="358" spans="1:14" ht="87" customHeight="1" x14ac:dyDescent="0.2">
      <c r="A358" s="20"/>
      <c r="B358" s="33" t="s">
        <v>364</v>
      </c>
      <c r="C358" s="33"/>
      <c r="D358" s="33"/>
      <c r="E358" s="33"/>
      <c r="F358" s="33"/>
      <c r="G358" s="33"/>
      <c r="H358" s="9" t="s">
        <v>365</v>
      </c>
      <c r="I358" s="9"/>
      <c r="J358" s="9"/>
      <c r="K358" s="9"/>
      <c r="L358" s="9"/>
      <c r="M358" s="9"/>
      <c r="N358" s="9"/>
    </row>
    <row r="359" spans="1:14" ht="38.1" customHeight="1" x14ac:dyDescent="0.2">
      <c r="A359" s="19" t="s">
        <v>25</v>
      </c>
      <c r="B359" s="24" t="s">
        <v>26</v>
      </c>
      <c r="C359" s="24" t="s">
        <v>27</v>
      </c>
      <c r="D359" s="25" t="s">
        <v>28</v>
      </c>
      <c r="E359" s="26"/>
      <c r="F359" s="27"/>
      <c r="G359" s="15" t="s">
        <v>29</v>
      </c>
      <c r="H359" s="15" t="s">
        <v>30</v>
      </c>
      <c r="I359" s="25" t="s">
        <v>12</v>
      </c>
      <c r="J359" s="27"/>
      <c r="K359" s="25" t="s">
        <v>14</v>
      </c>
      <c r="L359" s="27"/>
      <c r="M359" s="25" t="s">
        <v>31</v>
      </c>
      <c r="N359" s="27"/>
    </row>
    <row r="360" spans="1:14" ht="26.1" customHeight="1" x14ac:dyDescent="0.2">
      <c r="A360" s="28"/>
      <c r="B360" s="19" t="s">
        <v>32</v>
      </c>
      <c r="C360" s="19" t="s">
        <v>33</v>
      </c>
      <c r="D360" s="30" t="s">
        <v>366</v>
      </c>
      <c r="E360" s="30"/>
      <c r="F360" s="30"/>
      <c r="G360" s="15" t="s">
        <v>367</v>
      </c>
      <c r="H360" s="34">
        <v>1</v>
      </c>
      <c r="I360" s="9">
        <v>10</v>
      </c>
      <c r="J360" s="9"/>
      <c r="K360" s="9">
        <v>10</v>
      </c>
      <c r="L360" s="9"/>
      <c r="M360" s="9" t="s">
        <v>435</v>
      </c>
      <c r="N360" s="9"/>
    </row>
    <row r="361" spans="1:14" ht="26.1" customHeight="1" x14ac:dyDescent="0.2">
      <c r="A361" s="28"/>
      <c r="B361" s="28"/>
      <c r="C361" s="28"/>
      <c r="D361" s="30" t="s">
        <v>368</v>
      </c>
      <c r="E361" s="30"/>
      <c r="F361" s="30"/>
      <c r="G361" s="15" t="s">
        <v>369</v>
      </c>
      <c r="H361" s="34">
        <v>1</v>
      </c>
      <c r="I361" s="9">
        <v>10</v>
      </c>
      <c r="J361" s="9"/>
      <c r="K361" s="9">
        <v>10</v>
      </c>
      <c r="L361" s="9"/>
      <c r="M361" s="9" t="s">
        <v>435</v>
      </c>
      <c r="N361" s="9"/>
    </row>
    <row r="362" spans="1:14" ht="72" customHeight="1" x14ac:dyDescent="0.2">
      <c r="A362" s="28"/>
      <c r="B362" s="28"/>
      <c r="C362" s="29" t="s">
        <v>36</v>
      </c>
      <c r="D362" s="30" t="s">
        <v>370</v>
      </c>
      <c r="E362" s="30"/>
      <c r="F362" s="30"/>
      <c r="G362" s="15" t="s">
        <v>71</v>
      </c>
      <c r="H362" s="34">
        <v>1</v>
      </c>
      <c r="I362" s="9">
        <v>10</v>
      </c>
      <c r="J362" s="9"/>
      <c r="K362" s="9">
        <v>10</v>
      </c>
      <c r="L362" s="9"/>
      <c r="M362" s="9" t="s">
        <v>435</v>
      </c>
      <c r="N362" s="9"/>
    </row>
    <row r="363" spans="1:14" ht="189.95" customHeight="1" x14ac:dyDescent="0.2">
      <c r="A363" s="28"/>
      <c r="B363" s="28"/>
      <c r="C363" s="29" t="s">
        <v>39</v>
      </c>
      <c r="D363" s="30" t="s">
        <v>66</v>
      </c>
      <c r="E363" s="30"/>
      <c r="F363" s="30"/>
      <c r="G363" s="15" t="s">
        <v>371</v>
      </c>
      <c r="H363" s="34">
        <v>1</v>
      </c>
      <c r="I363" s="9">
        <v>10</v>
      </c>
      <c r="J363" s="9"/>
      <c r="K363" s="9">
        <v>10</v>
      </c>
      <c r="L363" s="9"/>
      <c r="M363" s="9" t="s">
        <v>435</v>
      </c>
      <c r="N363" s="9"/>
    </row>
    <row r="364" spans="1:14" ht="72" customHeight="1" x14ac:dyDescent="0.2">
      <c r="A364" s="28"/>
      <c r="B364" s="29" t="s">
        <v>42</v>
      </c>
      <c r="C364" s="15" t="s">
        <v>43</v>
      </c>
      <c r="D364" s="30" t="s">
        <v>194</v>
      </c>
      <c r="E364" s="30"/>
      <c r="F364" s="30"/>
      <c r="G364" s="15" t="s">
        <v>372</v>
      </c>
      <c r="H364" s="34">
        <v>1</v>
      </c>
      <c r="I364" s="9">
        <v>10</v>
      </c>
      <c r="J364" s="9"/>
      <c r="K364" s="9">
        <v>10</v>
      </c>
      <c r="L364" s="9"/>
      <c r="M364" s="9" t="s">
        <v>435</v>
      </c>
      <c r="N364" s="9"/>
    </row>
    <row r="365" spans="1:14" ht="72" customHeight="1" x14ac:dyDescent="0.2">
      <c r="A365" s="28"/>
      <c r="B365" s="29" t="s">
        <v>46</v>
      </c>
      <c r="C365" s="29" t="s">
        <v>47</v>
      </c>
      <c r="D365" s="30" t="s">
        <v>373</v>
      </c>
      <c r="E365" s="30"/>
      <c r="F365" s="30"/>
      <c r="G365" s="15" t="s">
        <v>71</v>
      </c>
      <c r="H365" s="34">
        <v>1</v>
      </c>
      <c r="I365" s="9">
        <v>30</v>
      </c>
      <c r="J365" s="9"/>
      <c r="K365" s="9">
        <v>30</v>
      </c>
      <c r="L365" s="9"/>
      <c r="M365" s="9" t="s">
        <v>435</v>
      </c>
      <c r="N365" s="9"/>
    </row>
    <row r="366" spans="1:14" ht="72" customHeight="1" x14ac:dyDescent="0.2">
      <c r="A366" s="28"/>
      <c r="B366" s="29" t="s">
        <v>50</v>
      </c>
      <c r="C366" s="29" t="s">
        <v>51</v>
      </c>
      <c r="D366" s="30" t="s">
        <v>374</v>
      </c>
      <c r="E366" s="30"/>
      <c r="F366" s="30"/>
      <c r="G366" s="15" t="s">
        <v>53</v>
      </c>
      <c r="H366" s="34">
        <v>1</v>
      </c>
      <c r="I366" s="9">
        <v>10</v>
      </c>
      <c r="J366" s="9"/>
      <c r="K366" s="9">
        <v>10</v>
      </c>
      <c r="L366" s="9"/>
      <c r="M366" s="9" t="s">
        <v>435</v>
      </c>
      <c r="N366" s="9"/>
    </row>
    <row r="367" spans="1:14" ht="63" customHeight="1" x14ac:dyDescent="0.2">
      <c r="A367" s="31" t="s">
        <v>54</v>
      </c>
      <c r="B367" s="31"/>
      <c r="C367" s="31"/>
      <c r="D367" s="31"/>
      <c r="E367" s="31"/>
      <c r="F367" s="31"/>
      <c r="G367" s="31"/>
      <c r="H367" s="31"/>
      <c r="I367" s="31">
        <v>100</v>
      </c>
      <c r="J367" s="31"/>
      <c r="K367" s="31">
        <f>SUM(K360:K366)+N352</f>
        <v>100</v>
      </c>
      <c r="L367" s="31"/>
      <c r="M367" s="32"/>
      <c r="N367" s="32"/>
    </row>
    <row r="371" spans="1:14" ht="20.25" customHeight="1" x14ac:dyDescent="0.2">
      <c r="A371" s="6" t="s">
        <v>273</v>
      </c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</row>
    <row r="372" spans="1:14" ht="15.75" customHeight="1" x14ac:dyDescent="0.2">
      <c r="A372" s="8" t="s">
        <v>1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1:14" ht="15.75" customHeight="1" x14ac:dyDescent="0.2">
      <c r="A373" s="9" t="s">
        <v>2</v>
      </c>
      <c r="B373" s="9"/>
      <c r="C373" s="9" t="s">
        <v>282</v>
      </c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ht="15.75" customHeight="1" x14ac:dyDescent="0.2">
      <c r="A374" s="9" t="s">
        <v>4</v>
      </c>
      <c r="B374" s="9"/>
      <c r="C374" s="9" t="s">
        <v>5</v>
      </c>
      <c r="D374" s="9"/>
      <c r="E374" s="9"/>
      <c r="F374" s="9"/>
      <c r="G374" s="9"/>
      <c r="H374" s="9" t="s">
        <v>6</v>
      </c>
      <c r="I374" s="9"/>
      <c r="J374" s="9" t="s">
        <v>7</v>
      </c>
      <c r="K374" s="9"/>
      <c r="L374" s="9"/>
      <c r="M374" s="9"/>
      <c r="N374" s="9"/>
    </row>
    <row r="375" spans="1:14" ht="15.75" customHeight="1" x14ac:dyDescent="0.2">
      <c r="A375" s="10" t="s">
        <v>8</v>
      </c>
      <c r="B375" s="11"/>
      <c r="C375" s="9"/>
      <c r="D375" s="9"/>
      <c r="E375" s="9" t="s">
        <v>9</v>
      </c>
      <c r="F375" s="9" t="s">
        <v>10</v>
      </c>
      <c r="G375" s="9"/>
      <c r="H375" s="9" t="s">
        <v>11</v>
      </c>
      <c r="I375" s="9"/>
      <c r="J375" s="9" t="s">
        <v>12</v>
      </c>
      <c r="K375" s="9"/>
      <c r="L375" s="9" t="s">
        <v>13</v>
      </c>
      <c r="M375" s="9"/>
      <c r="N375" s="9" t="s">
        <v>14</v>
      </c>
    </row>
    <row r="376" spans="1:14" ht="15.75" customHeight="1" x14ac:dyDescent="0.2">
      <c r="A376" s="12"/>
      <c r="B376" s="13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ht="15.75" customHeight="1" x14ac:dyDescent="0.2">
      <c r="A377" s="12"/>
      <c r="B377" s="13"/>
      <c r="C377" s="14" t="s">
        <v>15</v>
      </c>
      <c r="D377" s="14"/>
      <c r="E377" s="15">
        <v>9.1999999999999993</v>
      </c>
      <c r="F377" s="9">
        <v>9.1999999999999993</v>
      </c>
      <c r="G377" s="9"/>
      <c r="H377" s="9">
        <v>9.1999999999999993</v>
      </c>
      <c r="I377" s="9"/>
      <c r="J377" s="9" t="s">
        <v>16</v>
      </c>
      <c r="K377" s="9"/>
      <c r="L377" s="16">
        <v>1</v>
      </c>
      <c r="M377" s="9"/>
      <c r="N377" s="15">
        <f>L377*10</f>
        <v>10</v>
      </c>
    </row>
    <row r="378" spans="1:14" ht="15.75" customHeight="1" x14ac:dyDescent="0.2">
      <c r="A378" s="12"/>
      <c r="B378" s="13"/>
      <c r="C378" s="9" t="s">
        <v>17</v>
      </c>
      <c r="D378" s="9"/>
      <c r="E378" s="15">
        <v>9.1999999999999993</v>
      </c>
      <c r="F378" s="9">
        <v>9.1999999999999993</v>
      </c>
      <c r="G378" s="9"/>
      <c r="H378" s="9">
        <v>9.1999999999999993</v>
      </c>
      <c r="I378" s="9"/>
      <c r="J378" s="9" t="s">
        <v>18</v>
      </c>
      <c r="K378" s="9"/>
      <c r="L378" s="9"/>
      <c r="M378" s="9"/>
      <c r="N378" s="15" t="s">
        <v>18</v>
      </c>
    </row>
    <row r="379" spans="1:14" ht="15.75" customHeight="1" x14ac:dyDescent="0.2">
      <c r="A379" s="12"/>
      <c r="B379" s="13"/>
      <c r="C379" s="9" t="s">
        <v>19</v>
      </c>
      <c r="D379" s="9"/>
      <c r="E379" s="15"/>
      <c r="F379" s="9"/>
      <c r="G379" s="9"/>
      <c r="H379" s="9"/>
      <c r="I379" s="9"/>
      <c r="J379" s="9" t="s">
        <v>18</v>
      </c>
      <c r="K379" s="9"/>
      <c r="L379" s="9"/>
      <c r="M379" s="9"/>
      <c r="N379" s="15" t="s">
        <v>18</v>
      </c>
    </row>
    <row r="380" spans="1:14" ht="15.75" customHeight="1" x14ac:dyDescent="0.2">
      <c r="A380" s="12"/>
      <c r="B380" s="13"/>
      <c r="C380" s="9" t="s">
        <v>437</v>
      </c>
      <c r="D380" s="9"/>
      <c r="E380" s="15"/>
      <c r="F380" s="9"/>
      <c r="G380" s="9"/>
      <c r="H380" s="9"/>
      <c r="I380" s="9"/>
      <c r="J380" s="9" t="s">
        <v>18</v>
      </c>
      <c r="K380" s="9"/>
      <c r="L380" s="9"/>
      <c r="M380" s="9"/>
      <c r="N380" s="15" t="s">
        <v>18</v>
      </c>
    </row>
    <row r="381" spans="1:14" ht="15.75" customHeight="1" x14ac:dyDescent="0.2">
      <c r="A381" s="17"/>
      <c r="B381" s="18"/>
      <c r="C381" s="9" t="s">
        <v>447</v>
      </c>
      <c r="D381" s="9"/>
      <c r="E381" s="15"/>
      <c r="F381" s="9"/>
      <c r="G381" s="9"/>
      <c r="H381" s="9"/>
      <c r="I381" s="9"/>
      <c r="J381" s="9" t="s">
        <v>18</v>
      </c>
      <c r="K381" s="9"/>
      <c r="L381" s="9"/>
      <c r="M381" s="9"/>
      <c r="N381" s="15" t="s">
        <v>18</v>
      </c>
    </row>
    <row r="382" spans="1:14" ht="25.5" customHeight="1" x14ac:dyDescent="0.2">
      <c r="A382" s="19" t="s">
        <v>20</v>
      </c>
      <c r="B382" s="9" t="s">
        <v>21</v>
      </c>
      <c r="C382" s="9"/>
      <c r="D382" s="9"/>
      <c r="E382" s="9"/>
      <c r="F382" s="9"/>
      <c r="G382" s="9"/>
      <c r="H382" s="9" t="s">
        <v>22</v>
      </c>
      <c r="I382" s="9"/>
      <c r="J382" s="9"/>
      <c r="K382" s="9"/>
      <c r="L382" s="9"/>
      <c r="M382" s="9"/>
      <c r="N382" s="9"/>
    </row>
    <row r="383" spans="1:14" ht="85.5" customHeight="1" x14ac:dyDescent="0.2">
      <c r="A383" s="20"/>
      <c r="B383" s="21" t="s">
        <v>283</v>
      </c>
      <c r="C383" s="22"/>
      <c r="D383" s="22"/>
      <c r="E383" s="22"/>
      <c r="F383" s="22"/>
      <c r="G383" s="23"/>
      <c r="H383" s="9" t="s">
        <v>284</v>
      </c>
      <c r="I383" s="9"/>
      <c r="J383" s="9"/>
      <c r="K383" s="9"/>
      <c r="L383" s="9"/>
      <c r="M383" s="9"/>
      <c r="N383" s="9"/>
    </row>
    <row r="384" spans="1:14" ht="38.1" customHeight="1" x14ac:dyDescent="0.2">
      <c r="A384" s="19" t="s">
        <v>25</v>
      </c>
      <c r="B384" s="24" t="s">
        <v>26</v>
      </c>
      <c r="C384" s="24" t="s">
        <v>27</v>
      </c>
      <c r="D384" s="25" t="s">
        <v>28</v>
      </c>
      <c r="E384" s="26"/>
      <c r="F384" s="27"/>
      <c r="G384" s="15" t="s">
        <v>29</v>
      </c>
      <c r="H384" s="15" t="s">
        <v>30</v>
      </c>
      <c r="I384" s="25" t="s">
        <v>12</v>
      </c>
      <c r="J384" s="27"/>
      <c r="K384" s="25" t="s">
        <v>14</v>
      </c>
      <c r="L384" s="27"/>
      <c r="M384" s="25" t="s">
        <v>31</v>
      </c>
      <c r="N384" s="27"/>
    </row>
    <row r="385" spans="1:14" ht="32.1" customHeight="1" x14ac:dyDescent="0.2">
      <c r="A385" s="28"/>
      <c r="B385" s="19" t="s">
        <v>32</v>
      </c>
      <c r="C385" s="19" t="s">
        <v>33</v>
      </c>
      <c r="D385" s="30" t="s">
        <v>285</v>
      </c>
      <c r="E385" s="30"/>
      <c r="F385" s="30"/>
      <c r="G385" s="15" t="s">
        <v>286</v>
      </c>
      <c r="H385" s="34">
        <v>1</v>
      </c>
      <c r="I385" s="9">
        <v>6</v>
      </c>
      <c r="J385" s="9"/>
      <c r="K385" s="9">
        <v>6</v>
      </c>
      <c r="L385" s="9"/>
      <c r="M385" s="9" t="s">
        <v>435</v>
      </c>
      <c r="N385" s="9"/>
    </row>
    <row r="386" spans="1:14" ht="32.1" customHeight="1" x14ac:dyDescent="0.2">
      <c r="A386" s="28"/>
      <c r="B386" s="28"/>
      <c r="C386" s="28"/>
      <c r="D386" s="30" t="s">
        <v>287</v>
      </c>
      <c r="E386" s="30"/>
      <c r="F386" s="30"/>
      <c r="G386" s="15" t="s">
        <v>288</v>
      </c>
      <c r="H386" s="34">
        <v>1</v>
      </c>
      <c r="I386" s="9">
        <v>6</v>
      </c>
      <c r="J386" s="9"/>
      <c r="K386" s="9">
        <v>6</v>
      </c>
      <c r="L386" s="9"/>
      <c r="M386" s="9" t="s">
        <v>435</v>
      </c>
      <c r="N386" s="9"/>
    </row>
    <row r="387" spans="1:14" ht="32.1" customHeight="1" x14ac:dyDescent="0.2">
      <c r="A387" s="28"/>
      <c r="B387" s="28"/>
      <c r="C387" s="20"/>
      <c r="D387" s="30" t="s">
        <v>289</v>
      </c>
      <c r="E387" s="30"/>
      <c r="F387" s="30"/>
      <c r="G387" s="15" t="s">
        <v>290</v>
      </c>
      <c r="H387" s="34">
        <v>1</v>
      </c>
      <c r="I387" s="9">
        <v>6</v>
      </c>
      <c r="J387" s="9"/>
      <c r="K387" s="9">
        <v>6</v>
      </c>
      <c r="L387" s="9"/>
      <c r="M387" s="9" t="s">
        <v>435</v>
      </c>
      <c r="N387" s="9"/>
    </row>
    <row r="388" spans="1:14" ht="32.1" customHeight="1" x14ac:dyDescent="0.2">
      <c r="A388" s="28"/>
      <c r="B388" s="28"/>
      <c r="C388" s="19" t="s">
        <v>36</v>
      </c>
      <c r="D388" s="30" t="s">
        <v>291</v>
      </c>
      <c r="E388" s="30"/>
      <c r="F388" s="30"/>
      <c r="G388" s="15" t="s">
        <v>292</v>
      </c>
      <c r="H388" s="34">
        <v>1</v>
      </c>
      <c r="I388" s="9">
        <v>6</v>
      </c>
      <c r="J388" s="9"/>
      <c r="K388" s="9">
        <v>6</v>
      </c>
      <c r="L388" s="9"/>
      <c r="M388" s="9" t="s">
        <v>435</v>
      </c>
      <c r="N388" s="9"/>
    </row>
    <row r="389" spans="1:14" ht="32.1" customHeight="1" x14ac:dyDescent="0.2">
      <c r="A389" s="28"/>
      <c r="B389" s="28"/>
      <c r="C389" s="28"/>
      <c r="D389" s="30" t="s">
        <v>293</v>
      </c>
      <c r="E389" s="30"/>
      <c r="F389" s="30"/>
      <c r="G389" s="2" t="s">
        <v>274</v>
      </c>
      <c r="H389" s="34">
        <v>1</v>
      </c>
      <c r="I389" s="9">
        <v>6</v>
      </c>
      <c r="J389" s="9"/>
      <c r="K389" s="9">
        <v>6</v>
      </c>
      <c r="L389" s="9"/>
      <c r="M389" s="9" t="s">
        <v>435</v>
      </c>
      <c r="N389" s="9"/>
    </row>
    <row r="390" spans="1:14" ht="32.1" customHeight="1" x14ac:dyDescent="0.2">
      <c r="A390" s="28"/>
      <c r="B390" s="28"/>
      <c r="C390" s="20"/>
      <c r="D390" s="30" t="s">
        <v>294</v>
      </c>
      <c r="E390" s="30"/>
      <c r="F390" s="30"/>
      <c r="G390" s="2" t="s">
        <v>275</v>
      </c>
      <c r="H390" s="34">
        <v>1</v>
      </c>
      <c r="I390" s="9">
        <v>5</v>
      </c>
      <c r="J390" s="9"/>
      <c r="K390" s="9">
        <v>5</v>
      </c>
      <c r="L390" s="9"/>
      <c r="M390" s="9" t="s">
        <v>435</v>
      </c>
      <c r="N390" s="9"/>
    </row>
    <row r="391" spans="1:14" ht="32.1" customHeight="1" x14ac:dyDescent="0.2">
      <c r="A391" s="28"/>
      <c r="B391" s="28"/>
      <c r="C391" s="29" t="s">
        <v>39</v>
      </c>
      <c r="D391" s="30" t="s">
        <v>295</v>
      </c>
      <c r="E391" s="30"/>
      <c r="F391" s="30"/>
      <c r="G391" s="3">
        <v>46021</v>
      </c>
      <c r="H391" s="34">
        <v>1</v>
      </c>
      <c r="I391" s="9">
        <v>5</v>
      </c>
      <c r="J391" s="9"/>
      <c r="K391" s="9">
        <v>5</v>
      </c>
      <c r="L391" s="9"/>
      <c r="M391" s="9" t="s">
        <v>435</v>
      </c>
      <c r="N391" s="9"/>
    </row>
    <row r="392" spans="1:14" ht="36" customHeight="1" x14ac:dyDescent="0.2">
      <c r="A392" s="28"/>
      <c r="B392" s="29" t="s">
        <v>42</v>
      </c>
      <c r="C392" s="15" t="s">
        <v>43</v>
      </c>
      <c r="D392" s="30" t="s">
        <v>113</v>
      </c>
      <c r="E392" s="30"/>
      <c r="F392" s="30"/>
      <c r="G392" s="4" t="s">
        <v>276</v>
      </c>
      <c r="H392" s="34">
        <v>1</v>
      </c>
      <c r="I392" s="9">
        <v>10</v>
      </c>
      <c r="J392" s="9"/>
      <c r="K392" s="9">
        <v>10</v>
      </c>
      <c r="L392" s="9"/>
      <c r="M392" s="9" t="s">
        <v>435</v>
      </c>
      <c r="N392" s="9"/>
    </row>
    <row r="393" spans="1:14" ht="36" customHeight="1" x14ac:dyDescent="0.2">
      <c r="A393" s="28"/>
      <c r="B393" s="19" t="s">
        <v>46</v>
      </c>
      <c r="C393" s="19" t="s">
        <v>196</v>
      </c>
      <c r="D393" s="30" t="s">
        <v>296</v>
      </c>
      <c r="E393" s="30"/>
      <c r="F393" s="30"/>
      <c r="G393" s="4" t="s">
        <v>277</v>
      </c>
      <c r="H393" s="34">
        <v>1</v>
      </c>
      <c r="I393" s="9">
        <v>5</v>
      </c>
      <c r="J393" s="9"/>
      <c r="K393" s="9">
        <v>5</v>
      </c>
      <c r="L393" s="9"/>
      <c r="M393" s="9" t="s">
        <v>435</v>
      </c>
      <c r="N393" s="9"/>
    </row>
    <row r="394" spans="1:14" ht="36" customHeight="1" x14ac:dyDescent="0.2">
      <c r="A394" s="28"/>
      <c r="B394" s="28"/>
      <c r="C394" s="28"/>
      <c r="D394" s="30" t="s">
        <v>297</v>
      </c>
      <c r="E394" s="30"/>
      <c r="F394" s="30"/>
      <c r="G394" s="4" t="s">
        <v>277</v>
      </c>
      <c r="H394" s="34">
        <v>1</v>
      </c>
      <c r="I394" s="9">
        <v>5</v>
      </c>
      <c r="J394" s="9"/>
      <c r="K394" s="9">
        <v>5</v>
      </c>
      <c r="L394" s="9"/>
      <c r="M394" s="9" t="s">
        <v>435</v>
      </c>
      <c r="N394" s="9"/>
    </row>
    <row r="395" spans="1:14" ht="36" customHeight="1" x14ac:dyDescent="0.2">
      <c r="A395" s="28"/>
      <c r="B395" s="28"/>
      <c r="C395" s="20"/>
      <c r="D395" s="30" t="s">
        <v>298</v>
      </c>
      <c r="E395" s="30"/>
      <c r="F395" s="30"/>
      <c r="G395" s="4" t="s">
        <v>278</v>
      </c>
      <c r="H395" s="34">
        <v>1</v>
      </c>
      <c r="I395" s="9">
        <v>5</v>
      </c>
      <c r="J395" s="9"/>
      <c r="K395" s="9">
        <v>5</v>
      </c>
      <c r="L395" s="9"/>
      <c r="M395" s="9" t="s">
        <v>435</v>
      </c>
      <c r="N395" s="9"/>
    </row>
    <row r="396" spans="1:14" ht="36" customHeight="1" x14ac:dyDescent="0.2">
      <c r="A396" s="28"/>
      <c r="B396" s="28"/>
      <c r="C396" s="15" t="s">
        <v>279</v>
      </c>
      <c r="D396" s="30" t="s">
        <v>299</v>
      </c>
      <c r="E396" s="30"/>
      <c r="F396" s="30"/>
      <c r="G396" s="4" t="s">
        <v>300</v>
      </c>
      <c r="H396" s="34">
        <v>1</v>
      </c>
      <c r="I396" s="9">
        <v>5</v>
      </c>
      <c r="J396" s="9"/>
      <c r="K396" s="9">
        <v>5</v>
      </c>
      <c r="L396" s="9"/>
      <c r="M396" s="9" t="s">
        <v>435</v>
      </c>
      <c r="N396" s="9"/>
    </row>
    <row r="397" spans="1:14" ht="36" customHeight="1" x14ac:dyDescent="0.2">
      <c r="A397" s="28"/>
      <c r="B397" s="28"/>
      <c r="C397" s="9" t="s">
        <v>301</v>
      </c>
      <c r="D397" s="30" t="s">
        <v>302</v>
      </c>
      <c r="E397" s="30"/>
      <c r="F397" s="30"/>
      <c r="G397" s="4" t="s">
        <v>280</v>
      </c>
      <c r="H397" s="34">
        <v>1</v>
      </c>
      <c r="I397" s="9">
        <v>5</v>
      </c>
      <c r="J397" s="9"/>
      <c r="K397" s="9">
        <v>5</v>
      </c>
      <c r="L397" s="9"/>
      <c r="M397" s="9" t="s">
        <v>435</v>
      </c>
      <c r="N397" s="9"/>
    </row>
    <row r="398" spans="1:14" ht="36" customHeight="1" x14ac:dyDescent="0.2">
      <c r="A398" s="28"/>
      <c r="B398" s="20"/>
      <c r="C398" s="9"/>
      <c r="D398" s="30" t="s">
        <v>303</v>
      </c>
      <c r="E398" s="30"/>
      <c r="F398" s="30"/>
      <c r="G398" s="4" t="s">
        <v>281</v>
      </c>
      <c r="H398" s="34">
        <v>1</v>
      </c>
      <c r="I398" s="9">
        <v>5</v>
      </c>
      <c r="J398" s="9"/>
      <c r="K398" s="9">
        <v>5</v>
      </c>
      <c r="L398" s="9"/>
      <c r="M398" s="9" t="s">
        <v>435</v>
      </c>
      <c r="N398" s="9"/>
    </row>
    <row r="399" spans="1:14" ht="36" customHeight="1" x14ac:dyDescent="0.2">
      <c r="A399" s="28"/>
      <c r="B399" s="19" t="s">
        <v>50</v>
      </c>
      <c r="C399" s="19" t="s">
        <v>51</v>
      </c>
      <c r="D399" s="30" t="s">
        <v>304</v>
      </c>
      <c r="E399" s="30"/>
      <c r="F399" s="30"/>
      <c r="G399" s="5">
        <v>0.98</v>
      </c>
      <c r="H399" s="34">
        <v>1</v>
      </c>
      <c r="I399" s="9">
        <v>5</v>
      </c>
      <c r="J399" s="9"/>
      <c r="K399" s="9">
        <v>5</v>
      </c>
      <c r="L399" s="9"/>
      <c r="M399" s="9" t="s">
        <v>435</v>
      </c>
      <c r="N399" s="9"/>
    </row>
    <row r="400" spans="1:14" ht="36" customHeight="1" x14ac:dyDescent="0.2">
      <c r="A400" s="20"/>
      <c r="B400" s="20"/>
      <c r="C400" s="20"/>
      <c r="D400" s="30" t="s">
        <v>305</v>
      </c>
      <c r="E400" s="30"/>
      <c r="F400" s="30"/>
      <c r="G400" s="5">
        <v>0.98</v>
      </c>
      <c r="H400" s="34">
        <v>1</v>
      </c>
      <c r="I400" s="9">
        <v>5</v>
      </c>
      <c r="J400" s="9"/>
      <c r="K400" s="9">
        <v>5</v>
      </c>
      <c r="L400" s="9"/>
      <c r="M400" s="9" t="s">
        <v>435</v>
      </c>
      <c r="N400" s="9"/>
    </row>
    <row r="401" spans="1:14" ht="32.1" customHeight="1" x14ac:dyDescent="0.2">
      <c r="A401" s="31" t="s">
        <v>54</v>
      </c>
      <c r="B401" s="31"/>
      <c r="C401" s="31"/>
      <c r="D401" s="31"/>
      <c r="E401" s="31"/>
      <c r="F401" s="31"/>
      <c r="G401" s="31"/>
      <c r="H401" s="31"/>
      <c r="I401" s="31">
        <v>100</v>
      </c>
      <c r="J401" s="31"/>
      <c r="K401" s="31">
        <f>SUM(K385:K400)+N377</f>
        <v>100</v>
      </c>
      <c r="L401" s="31"/>
      <c r="M401" s="32"/>
      <c r="N401" s="32"/>
    </row>
    <row r="405" spans="1:14" ht="20.25" customHeight="1" x14ac:dyDescent="0.2">
      <c r="A405" s="6" t="s">
        <v>398</v>
      </c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</row>
    <row r="406" spans="1:14" ht="15.75" customHeight="1" x14ac:dyDescent="0.2">
      <c r="A406" s="8" t="s">
        <v>1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1:14" ht="26.25" customHeight="1" x14ac:dyDescent="0.2">
      <c r="A407" s="9" t="s">
        <v>2</v>
      </c>
      <c r="B407" s="9"/>
      <c r="C407" s="9" t="s">
        <v>399</v>
      </c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ht="15.75" customHeight="1" x14ac:dyDescent="0.2">
      <c r="A408" s="9" t="s">
        <v>4</v>
      </c>
      <c r="B408" s="9"/>
      <c r="C408" s="9" t="s">
        <v>5</v>
      </c>
      <c r="D408" s="9"/>
      <c r="E408" s="9"/>
      <c r="F408" s="9"/>
      <c r="G408" s="9"/>
      <c r="H408" s="9" t="s">
        <v>6</v>
      </c>
      <c r="I408" s="9"/>
      <c r="J408" s="9" t="s">
        <v>7</v>
      </c>
      <c r="K408" s="9"/>
      <c r="L408" s="9"/>
      <c r="M408" s="9"/>
      <c r="N408" s="9"/>
    </row>
    <row r="409" spans="1:14" ht="15.75" customHeight="1" x14ac:dyDescent="0.2">
      <c r="A409" s="10" t="s">
        <v>8</v>
      </c>
      <c r="B409" s="11"/>
      <c r="C409" s="9"/>
      <c r="D409" s="9"/>
      <c r="E409" s="9" t="s">
        <v>9</v>
      </c>
      <c r="F409" s="9" t="s">
        <v>10</v>
      </c>
      <c r="G409" s="9"/>
      <c r="H409" s="9" t="s">
        <v>11</v>
      </c>
      <c r="I409" s="9"/>
      <c r="J409" s="9" t="s">
        <v>12</v>
      </c>
      <c r="K409" s="9"/>
      <c r="L409" s="9" t="s">
        <v>13</v>
      </c>
      <c r="M409" s="9"/>
      <c r="N409" s="9" t="s">
        <v>14</v>
      </c>
    </row>
    <row r="410" spans="1:14" ht="15.75" customHeight="1" x14ac:dyDescent="0.2">
      <c r="A410" s="12"/>
      <c r="B410" s="13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ht="15.75" customHeight="1" x14ac:dyDescent="0.2">
      <c r="A411" s="12"/>
      <c r="B411" s="13"/>
      <c r="C411" s="14" t="s">
        <v>15</v>
      </c>
      <c r="D411" s="14"/>
      <c r="E411" s="15">
        <v>50</v>
      </c>
      <c r="F411" s="9">
        <v>50</v>
      </c>
      <c r="G411" s="9"/>
      <c r="H411" s="9">
        <v>50</v>
      </c>
      <c r="I411" s="9"/>
      <c r="J411" s="9" t="s">
        <v>16</v>
      </c>
      <c r="K411" s="9"/>
      <c r="L411" s="16">
        <v>1</v>
      </c>
      <c r="M411" s="9"/>
      <c r="N411" s="15">
        <f>L411*10</f>
        <v>10</v>
      </c>
    </row>
    <row r="412" spans="1:14" ht="15.75" customHeight="1" x14ac:dyDescent="0.2">
      <c r="A412" s="12"/>
      <c r="B412" s="13"/>
      <c r="C412" s="9" t="s">
        <v>17</v>
      </c>
      <c r="D412" s="9"/>
      <c r="E412" s="15">
        <v>50</v>
      </c>
      <c r="F412" s="9">
        <v>50</v>
      </c>
      <c r="G412" s="9"/>
      <c r="H412" s="9">
        <v>50</v>
      </c>
      <c r="I412" s="9"/>
      <c r="J412" s="9" t="s">
        <v>18</v>
      </c>
      <c r="K412" s="9"/>
      <c r="L412" s="9"/>
      <c r="M412" s="9"/>
      <c r="N412" s="15" t="s">
        <v>18</v>
      </c>
    </row>
    <row r="413" spans="1:14" ht="15.75" customHeight="1" x14ac:dyDescent="0.2">
      <c r="A413" s="12"/>
      <c r="B413" s="13"/>
      <c r="C413" s="9" t="s">
        <v>19</v>
      </c>
      <c r="D413" s="9"/>
      <c r="E413" s="15"/>
      <c r="F413" s="9"/>
      <c r="G413" s="9"/>
      <c r="H413" s="9"/>
      <c r="I413" s="9"/>
      <c r="J413" s="9" t="s">
        <v>18</v>
      </c>
      <c r="K413" s="9"/>
      <c r="L413" s="9"/>
      <c r="M413" s="9"/>
      <c r="N413" s="15" t="s">
        <v>18</v>
      </c>
    </row>
    <row r="414" spans="1:14" ht="15.75" customHeight="1" x14ac:dyDescent="0.2">
      <c r="A414" s="12"/>
      <c r="B414" s="13"/>
      <c r="C414" s="9" t="s">
        <v>437</v>
      </c>
      <c r="D414" s="9"/>
      <c r="E414" s="15"/>
      <c r="F414" s="9"/>
      <c r="G414" s="9"/>
      <c r="H414" s="9"/>
      <c r="I414" s="9"/>
      <c r="J414" s="9" t="s">
        <v>18</v>
      </c>
      <c r="K414" s="9"/>
      <c r="L414" s="9"/>
      <c r="M414" s="9"/>
      <c r="N414" s="15" t="s">
        <v>18</v>
      </c>
    </row>
    <row r="415" spans="1:14" ht="15.75" customHeight="1" x14ac:dyDescent="0.2">
      <c r="A415" s="17"/>
      <c r="B415" s="18"/>
      <c r="C415" s="9" t="s">
        <v>447</v>
      </c>
      <c r="D415" s="9"/>
      <c r="E415" s="15"/>
      <c r="F415" s="9"/>
      <c r="G415" s="9"/>
      <c r="H415" s="9"/>
      <c r="I415" s="9"/>
      <c r="J415" s="9" t="s">
        <v>18</v>
      </c>
      <c r="K415" s="9"/>
      <c r="L415" s="9"/>
      <c r="M415" s="9"/>
      <c r="N415" s="15" t="s">
        <v>18</v>
      </c>
    </row>
    <row r="416" spans="1:14" ht="25.5" customHeight="1" x14ac:dyDescent="0.2">
      <c r="A416" s="19" t="s">
        <v>20</v>
      </c>
      <c r="B416" s="9" t="s">
        <v>21</v>
      </c>
      <c r="C416" s="9"/>
      <c r="D416" s="9"/>
      <c r="E416" s="9"/>
      <c r="F416" s="9"/>
      <c r="G416" s="9"/>
      <c r="H416" s="9" t="s">
        <v>22</v>
      </c>
      <c r="I416" s="9"/>
      <c r="J416" s="9"/>
      <c r="K416" s="9"/>
      <c r="L416" s="9"/>
      <c r="M416" s="9"/>
      <c r="N416" s="9"/>
    </row>
    <row r="417" spans="1:14" ht="75" customHeight="1" x14ac:dyDescent="0.2">
      <c r="A417" s="20"/>
      <c r="B417" s="33" t="s">
        <v>400</v>
      </c>
      <c r="C417" s="33"/>
      <c r="D417" s="33"/>
      <c r="E417" s="33"/>
      <c r="F417" s="33"/>
      <c r="G417" s="33"/>
      <c r="H417" s="9" t="s">
        <v>401</v>
      </c>
      <c r="I417" s="9"/>
      <c r="J417" s="9"/>
      <c r="K417" s="9"/>
      <c r="L417" s="9"/>
      <c r="M417" s="9"/>
      <c r="N417" s="9"/>
    </row>
    <row r="418" spans="1:14" ht="30.75" customHeight="1" x14ac:dyDescent="0.2">
      <c r="A418" s="19" t="s">
        <v>25</v>
      </c>
      <c r="B418" s="24" t="s">
        <v>26</v>
      </c>
      <c r="C418" s="24" t="s">
        <v>27</v>
      </c>
      <c r="D418" s="25" t="s">
        <v>28</v>
      </c>
      <c r="E418" s="26"/>
      <c r="F418" s="27"/>
      <c r="G418" s="15" t="s">
        <v>29</v>
      </c>
      <c r="H418" s="15" t="s">
        <v>30</v>
      </c>
      <c r="I418" s="25" t="s">
        <v>12</v>
      </c>
      <c r="J418" s="27"/>
      <c r="K418" s="25" t="s">
        <v>14</v>
      </c>
      <c r="L418" s="27"/>
      <c r="M418" s="25" t="s">
        <v>31</v>
      </c>
      <c r="N418" s="27"/>
    </row>
    <row r="419" spans="1:14" ht="30" customHeight="1" x14ac:dyDescent="0.2">
      <c r="A419" s="28"/>
      <c r="B419" s="19" t="s">
        <v>32</v>
      </c>
      <c r="C419" s="19" t="s">
        <v>33</v>
      </c>
      <c r="D419" s="30" t="s">
        <v>402</v>
      </c>
      <c r="E419" s="30"/>
      <c r="F419" s="30"/>
      <c r="G419" s="15" t="s">
        <v>403</v>
      </c>
      <c r="H419" s="34">
        <v>1</v>
      </c>
      <c r="I419" s="9">
        <v>10</v>
      </c>
      <c r="J419" s="9"/>
      <c r="K419" s="9">
        <v>10</v>
      </c>
      <c r="L419" s="9"/>
      <c r="M419" s="9" t="s">
        <v>435</v>
      </c>
      <c r="N419" s="9"/>
    </row>
    <row r="420" spans="1:14" ht="32.25" customHeight="1" x14ac:dyDescent="0.2">
      <c r="A420" s="28"/>
      <c r="B420" s="28"/>
      <c r="C420" s="28"/>
      <c r="D420" s="30" t="s">
        <v>404</v>
      </c>
      <c r="E420" s="30"/>
      <c r="F420" s="30"/>
      <c r="G420" s="15" t="s">
        <v>405</v>
      </c>
      <c r="H420" s="34">
        <v>1</v>
      </c>
      <c r="I420" s="9">
        <v>5</v>
      </c>
      <c r="J420" s="9"/>
      <c r="K420" s="9">
        <v>5</v>
      </c>
      <c r="L420" s="9"/>
      <c r="M420" s="9" t="s">
        <v>435</v>
      </c>
      <c r="N420" s="9"/>
    </row>
    <row r="421" spans="1:14" ht="32.25" customHeight="1" x14ac:dyDescent="0.2">
      <c r="A421" s="28"/>
      <c r="B421" s="28"/>
      <c r="C421" s="28"/>
      <c r="D421" s="30" t="s">
        <v>406</v>
      </c>
      <c r="E421" s="30"/>
      <c r="F421" s="30"/>
      <c r="G421" s="15" t="s">
        <v>407</v>
      </c>
      <c r="H421" s="34">
        <v>1</v>
      </c>
      <c r="I421" s="9">
        <v>10</v>
      </c>
      <c r="J421" s="9"/>
      <c r="K421" s="9">
        <v>10</v>
      </c>
      <c r="L421" s="9"/>
      <c r="M421" s="9" t="s">
        <v>435</v>
      </c>
      <c r="N421" s="9"/>
    </row>
    <row r="422" spans="1:14" ht="27.75" customHeight="1" x14ac:dyDescent="0.2">
      <c r="A422" s="28"/>
      <c r="B422" s="28"/>
      <c r="C422" s="20"/>
      <c r="D422" s="30" t="s">
        <v>408</v>
      </c>
      <c r="E422" s="30"/>
      <c r="F422" s="30"/>
      <c r="G422" s="15" t="s">
        <v>176</v>
      </c>
      <c r="H422" s="34">
        <v>1</v>
      </c>
      <c r="I422" s="9">
        <v>5</v>
      </c>
      <c r="J422" s="9"/>
      <c r="K422" s="9">
        <v>5</v>
      </c>
      <c r="L422" s="9"/>
      <c r="M422" s="9" t="s">
        <v>435</v>
      </c>
      <c r="N422" s="9"/>
    </row>
    <row r="423" spans="1:14" ht="69.75" customHeight="1" x14ac:dyDescent="0.2">
      <c r="A423" s="28"/>
      <c r="B423" s="28"/>
      <c r="C423" s="29" t="s">
        <v>36</v>
      </c>
      <c r="D423" s="92" t="s">
        <v>409</v>
      </c>
      <c r="E423" s="92"/>
      <c r="F423" s="92"/>
      <c r="G423" s="15" t="s">
        <v>71</v>
      </c>
      <c r="H423" s="34">
        <v>1</v>
      </c>
      <c r="I423" s="9">
        <v>5</v>
      </c>
      <c r="J423" s="9"/>
      <c r="K423" s="9">
        <v>5</v>
      </c>
      <c r="L423" s="9"/>
      <c r="M423" s="9" t="s">
        <v>435</v>
      </c>
      <c r="N423" s="9"/>
    </row>
    <row r="424" spans="1:14" ht="249.75" customHeight="1" x14ac:dyDescent="0.2">
      <c r="A424" s="28"/>
      <c r="B424" s="28"/>
      <c r="C424" s="29" t="s">
        <v>39</v>
      </c>
      <c r="D424" s="30" t="s">
        <v>66</v>
      </c>
      <c r="E424" s="30"/>
      <c r="F424" s="30"/>
      <c r="G424" s="93" t="s">
        <v>410</v>
      </c>
      <c r="H424" s="34">
        <v>1</v>
      </c>
      <c r="I424" s="9">
        <v>5</v>
      </c>
      <c r="J424" s="9"/>
      <c r="K424" s="9">
        <v>5</v>
      </c>
      <c r="L424" s="9"/>
      <c r="M424" s="9" t="s">
        <v>435</v>
      </c>
      <c r="N424" s="9"/>
    </row>
    <row r="425" spans="1:14" ht="27.75" customHeight="1" x14ac:dyDescent="0.2">
      <c r="A425" s="28"/>
      <c r="B425" s="29" t="s">
        <v>42</v>
      </c>
      <c r="C425" s="15" t="s">
        <v>43</v>
      </c>
      <c r="D425" s="30" t="s">
        <v>194</v>
      </c>
      <c r="E425" s="30"/>
      <c r="F425" s="30"/>
      <c r="G425" s="15" t="s">
        <v>411</v>
      </c>
      <c r="H425" s="34">
        <v>1</v>
      </c>
      <c r="I425" s="9">
        <v>10</v>
      </c>
      <c r="J425" s="9"/>
      <c r="K425" s="9">
        <v>10</v>
      </c>
      <c r="L425" s="9"/>
      <c r="M425" s="9" t="s">
        <v>435</v>
      </c>
      <c r="N425" s="9"/>
    </row>
    <row r="426" spans="1:14" ht="66.75" customHeight="1" x14ac:dyDescent="0.2">
      <c r="A426" s="28"/>
      <c r="B426" s="29" t="s">
        <v>46</v>
      </c>
      <c r="C426" s="29" t="s">
        <v>47</v>
      </c>
      <c r="D426" s="30" t="s">
        <v>412</v>
      </c>
      <c r="E426" s="30"/>
      <c r="F426" s="30"/>
      <c r="G426" s="15" t="s">
        <v>71</v>
      </c>
      <c r="H426" s="34">
        <v>1</v>
      </c>
      <c r="I426" s="9">
        <v>30</v>
      </c>
      <c r="J426" s="9"/>
      <c r="K426" s="9">
        <v>30</v>
      </c>
      <c r="L426" s="9"/>
      <c r="M426" s="9" t="s">
        <v>435</v>
      </c>
      <c r="N426" s="9"/>
    </row>
    <row r="427" spans="1:14" ht="29.25" customHeight="1" x14ac:dyDescent="0.2">
      <c r="A427" s="28"/>
      <c r="B427" s="29" t="s">
        <v>50</v>
      </c>
      <c r="C427" s="29" t="s">
        <v>51</v>
      </c>
      <c r="D427" s="30" t="s">
        <v>413</v>
      </c>
      <c r="E427" s="30"/>
      <c r="F427" s="30"/>
      <c r="G427" s="15" t="s">
        <v>53</v>
      </c>
      <c r="H427" s="34">
        <v>1</v>
      </c>
      <c r="I427" s="9">
        <v>10</v>
      </c>
      <c r="J427" s="9"/>
      <c r="K427" s="9">
        <v>10</v>
      </c>
      <c r="L427" s="9"/>
      <c r="M427" s="9" t="s">
        <v>435</v>
      </c>
      <c r="N427" s="9"/>
    </row>
    <row r="428" spans="1:14" ht="15.75" customHeight="1" x14ac:dyDescent="0.2">
      <c r="A428" s="31" t="s">
        <v>54</v>
      </c>
      <c r="B428" s="31"/>
      <c r="C428" s="31"/>
      <c r="D428" s="31"/>
      <c r="E428" s="31"/>
      <c r="F428" s="31"/>
      <c r="G428" s="31"/>
      <c r="H428" s="31"/>
      <c r="I428" s="31">
        <v>100</v>
      </c>
      <c r="J428" s="31"/>
      <c r="K428" s="31">
        <f>SUM(K419:K427)+N411</f>
        <v>100</v>
      </c>
      <c r="L428" s="31"/>
      <c r="M428" s="9"/>
      <c r="N428" s="9"/>
    </row>
    <row r="429" spans="1:14" hidden="1" x14ac:dyDescent="0.2"/>
    <row r="430" spans="1:14" hidden="1" x14ac:dyDescent="0.2"/>
    <row r="431" spans="1:14" hidden="1" x14ac:dyDescent="0.2"/>
    <row r="432" spans="1:14" ht="20.25" x14ac:dyDescent="0.2">
      <c r="A432" s="6" t="s">
        <v>324</v>
      </c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">
      <c r="A433" s="8" t="s">
        <v>1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1:14" ht="48.75" customHeight="1" x14ac:dyDescent="0.2">
      <c r="A434" s="9" t="s">
        <v>2</v>
      </c>
      <c r="B434" s="9"/>
      <c r="C434" s="9" t="s">
        <v>325</v>
      </c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ht="48.75" customHeight="1" x14ac:dyDescent="0.2">
      <c r="A435" s="9" t="s">
        <v>4</v>
      </c>
      <c r="B435" s="9"/>
      <c r="C435" s="9" t="s">
        <v>5</v>
      </c>
      <c r="D435" s="9"/>
      <c r="E435" s="9"/>
      <c r="F435" s="9"/>
      <c r="G435" s="9"/>
      <c r="H435" s="9" t="s">
        <v>326</v>
      </c>
      <c r="I435" s="9"/>
      <c r="J435" s="9" t="s">
        <v>7</v>
      </c>
      <c r="K435" s="9"/>
      <c r="L435" s="9"/>
      <c r="M435" s="9"/>
      <c r="N435" s="9"/>
    </row>
    <row r="436" spans="1:14" ht="48.75" customHeight="1" x14ac:dyDescent="0.2">
      <c r="A436" s="10" t="s">
        <v>8</v>
      </c>
      <c r="B436" s="11"/>
      <c r="C436" s="9"/>
      <c r="D436" s="9"/>
      <c r="E436" s="9" t="s">
        <v>9</v>
      </c>
      <c r="F436" s="9" t="s">
        <v>10</v>
      </c>
      <c r="G436" s="9"/>
      <c r="H436" s="9" t="s">
        <v>11</v>
      </c>
      <c r="I436" s="9"/>
      <c r="J436" s="9" t="s">
        <v>12</v>
      </c>
      <c r="K436" s="9"/>
      <c r="L436" s="9" t="s">
        <v>327</v>
      </c>
      <c r="M436" s="9"/>
      <c r="N436" s="9" t="s">
        <v>14</v>
      </c>
    </row>
    <row r="437" spans="1:14" ht="48.75" customHeight="1" x14ac:dyDescent="0.2">
      <c r="A437" s="12"/>
      <c r="B437" s="13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ht="48.75" customHeight="1" x14ac:dyDescent="0.2">
      <c r="A438" s="12"/>
      <c r="B438" s="13"/>
      <c r="C438" s="14" t="s">
        <v>15</v>
      </c>
      <c r="D438" s="14"/>
      <c r="E438" s="15">
        <v>2.8136000000000001</v>
      </c>
      <c r="F438" s="9">
        <v>2.8136000000000001</v>
      </c>
      <c r="G438" s="9"/>
      <c r="H438" s="9">
        <v>2.8136000000000001</v>
      </c>
      <c r="I438" s="9"/>
      <c r="J438" s="9" t="s">
        <v>16</v>
      </c>
      <c r="K438" s="9"/>
      <c r="L438" s="16">
        <v>1</v>
      </c>
      <c r="M438" s="9"/>
      <c r="N438" s="15">
        <f>L438*10</f>
        <v>10</v>
      </c>
    </row>
    <row r="439" spans="1:14" ht="48.75" customHeight="1" x14ac:dyDescent="0.2">
      <c r="A439" s="12"/>
      <c r="B439" s="13"/>
      <c r="C439" s="9" t="s">
        <v>17</v>
      </c>
      <c r="D439" s="9"/>
      <c r="E439" s="15">
        <v>2.8136000000000001</v>
      </c>
      <c r="F439" s="9">
        <v>2.8136000000000001</v>
      </c>
      <c r="G439" s="9"/>
      <c r="H439" s="9">
        <v>2.8136000000000001</v>
      </c>
      <c r="I439" s="9"/>
      <c r="J439" s="9" t="s">
        <v>18</v>
      </c>
      <c r="K439" s="9"/>
      <c r="L439" s="9"/>
      <c r="M439" s="9"/>
      <c r="N439" s="15" t="s">
        <v>18</v>
      </c>
    </row>
    <row r="440" spans="1:14" ht="24.75" customHeight="1" x14ac:dyDescent="0.2">
      <c r="A440" s="12"/>
      <c r="B440" s="13"/>
      <c r="C440" s="9" t="s">
        <v>19</v>
      </c>
      <c r="D440" s="9"/>
      <c r="E440" s="15"/>
      <c r="F440" s="9"/>
      <c r="G440" s="9"/>
      <c r="H440" s="9"/>
      <c r="I440" s="9"/>
      <c r="J440" s="9" t="s">
        <v>18</v>
      </c>
      <c r="K440" s="9"/>
      <c r="L440" s="9"/>
      <c r="M440" s="9"/>
      <c r="N440" s="15" t="s">
        <v>18</v>
      </c>
    </row>
    <row r="441" spans="1:14" ht="24.75" customHeight="1" x14ac:dyDescent="0.2">
      <c r="A441" s="12"/>
      <c r="B441" s="13"/>
      <c r="C441" s="9" t="s">
        <v>437</v>
      </c>
      <c r="D441" s="9"/>
      <c r="E441" s="15"/>
      <c r="F441" s="9"/>
      <c r="G441" s="9"/>
      <c r="H441" s="9"/>
      <c r="I441" s="9"/>
      <c r="J441" s="9" t="s">
        <v>18</v>
      </c>
      <c r="K441" s="9"/>
      <c r="L441" s="9"/>
      <c r="M441" s="9"/>
      <c r="N441" s="15" t="s">
        <v>18</v>
      </c>
    </row>
    <row r="442" spans="1:14" ht="24.75" customHeight="1" x14ac:dyDescent="0.2">
      <c r="A442" s="17"/>
      <c r="B442" s="18"/>
      <c r="C442" s="9" t="s">
        <v>447</v>
      </c>
      <c r="D442" s="9"/>
      <c r="E442" s="15"/>
      <c r="F442" s="9"/>
      <c r="G442" s="9"/>
      <c r="H442" s="9"/>
      <c r="I442" s="9"/>
      <c r="J442" s="9" t="s">
        <v>18</v>
      </c>
      <c r="K442" s="9"/>
      <c r="L442" s="9"/>
      <c r="M442" s="9"/>
      <c r="N442" s="15" t="s">
        <v>18</v>
      </c>
    </row>
    <row r="443" spans="1:14" ht="48.75" customHeight="1" x14ac:dyDescent="0.2">
      <c r="A443" s="19" t="s">
        <v>20</v>
      </c>
      <c r="B443" s="9" t="s">
        <v>21</v>
      </c>
      <c r="C443" s="9"/>
      <c r="D443" s="9"/>
      <c r="E443" s="9"/>
      <c r="F443" s="9"/>
      <c r="G443" s="9"/>
      <c r="H443" s="9" t="s">
        <v>22</v>
      </c>
      <c r="I443" s="9"/>
      <c r="J443" s="9"/>
      <c r="K443" s="9"/>
      <c r="L443" s="9"/>
      <c r="M443" s="9"/>
      <c r="N443" s="9"/>
    </row>
    <row r="444" spans="1:14" ht="48.75" customHeight="1" x14ac:dyDescent="0.2">
      <c r="A444" s="20"/>
      <c r="B444" s="9" t="s">
        <v>328</v>
      </c>
      <c r="C444" s="9"/>
      <c r="D444" s="9"/>
      <c r="E444" s="9"/>
      <c r="F444" s="9"/>
      <c r="G444" s="9"/>
      <c r="H444" s="9" t="s">
        <v>329</v>
      </c>
      <c r="I444" s="9"/>
      <c r="J444" s="9"/>
      <c r="K444" s="9"/>
      <c r="L444" s="9"/>
      <c r="M444" s="9"/>
      <c r="N444" s="9"/>
    </row>
    <row r="445" spans="1:14" ht="48.75" customHeight="1" x14ac:dyDescent="0.2">
      <c r="A445" s="19" t="s">
        <v>25</v>
      </c>
      <c r="B445" s="24" t="s">
        <v>26</v>
      </c>
      <c r="C445" s="24" t="s">
        <v>27</v>
      </c>
      <c r="D445" s="25" t="s">
        <v>28</v>
      </c>
      <c r="E445" s="26"/>
      <c r="F445" s="27"/>
      <c r="G445" s="15" t="s">
        <v>29</v>
      </c>
      <c r="H445" s="15" t="s">
        <v>30</v>
      </c>
      <c r="I445" s="25" t="s">
        <v>12</v>
      </c>
      <c r="J445" s="27"/>
      <c r="K445" s="25" t="s">
        <v>14</v>
      </c>
      <c r="L445" s="27"/>
      <c r="M445" s="25" t="s">
        <v>31</v>
      </c>
      <c r="N445" s="27"/>
    </row>
    <row r="446" spans="1:14" ht="55.5" customHeight="1" x14ac:dyDescent="0.2">
      <c r="A446" s="28"/>
      <c r="B446" s="19" t="s">
        <v>32</v>
      </c>
      <c r="C446" s="29" t="s">
        <v>33</v>
      </c>
      <c r="D446" s="30" t="s">
        <v>330</v>
      </c>
      <c r="E446" s="30"/>
      <c r="F446" s="30"/>
      <c r="G446" s="15" t="s">
        <v>331</v>
      </c>
      <c r="H446" s="15" t="s">
        <v>331</v>
      </c>
      <c r="I446" s="9">
        <v>15</v>
      </c>
      <c r="J446" s="9"/>
      <c r="K446" s="9">
        <v>15</v>
      </c>
      <c r="L446" s="9"/>
      <c r="M446" s="9" t="s">
        <v>435</v>
      </c>
      <c r="N446" s="9"/>
    </row>
    <row r="447" spans="1:14" ht="55.5" customHeight="1" x14ac:dyDescent="0.2">
      <c r="A447" s="28"/>
      <c r="B447" s="28"/>
      <c r="C447" s="29" t="s">
        <v>36</v>
      </c>
      <c r="D447" s="30" t="s">
        <v>332</v>
      </c>
      <c r="E447" s="30"/>
      <c r="F447" s="30"/>
      <c r="G447" s="34">
        <v>1</v>
      </c>
      <c r="H447" s="34">
        <v>1</v>
      </c>
      <c r="I447" s="9">
        <v>15</v>
      </c>
      <c r="J447" s="9"/>
      <c r="K447" s="9">
        <v>15</v>
      </c>
      <c r="L447" s="9"/>
      <c r="M447" s="9" t="s">
        <v>435</v>
      </c>
      <c r="N447" s="9"/>
    </row>
    <row r="448" spans="1:14" ht="55.5" customHeight="1" x14ac:dyDescent="0.2">
      <c r="A448" s="28"/>
      <c r="B448" s="28"/>
      <c r="C448" s="29" t="s">
        <v>333</v>
      </c>
      <c r="D448" s="30" t="s">
        <v>334</v>
      </c>
      <c r="E448" s="30"/>
      <c r="F448" s="30"/>
      <c r="G448" s="15" t="s">
        <v>335</v>
      </c>
      <c r="H448" s="15" t="s">
        <v>335</v>
      </c>
      <c r="I448" s="9">
        <v>10</v>
      </c>
      <c r="J448" s="9"/>
      <c r="K448" s="9">
        <v>10</v>
      </c>
      <c r="L448" s="9"/>
      <c r="M448" s="9" t="s">
        <v>435</v>
      </c>
      <c r="N448" s="9"/>
    </row>
    <row r="449" spans="1:14" ht="55.5" customHeight="1" x14ac:dyDescent="0.2">
      <c r="A449" s="28"/>
      <c r="B449" s="29" t="s">
        <v>42</v>
      </c>
      <c r="C449" s="15" t="s">
        <v>43</v>
      </c>
      <c r="D449" s="30" t="s">
        <v>336</v>
      </c>
      <c r="E449" s="30"/>
      <c r="F449" s="30"/>
      <c r="G449" s="15" t="s">
        <v>337</v>
      </c>
      <c r="H449" s="15" t="s">
        <v>337</v>
      </c>
      <c r="I449" s="9">
        <v>10</v>
      </c>
      <c r="J449" s="9"/>
      <c r="K449" s="9">
        <v>10</v>
      </c>
      <c r="L449" s="9"/>
      <c r="M449" s="9" t="s">
        <v>435</v>
      </c>
      <c r="N449" s="9"/>
    </row>
    <row r="450" spans="1:14" ht="55.5" customHeight="1" x14ac:dyDescent="0.2">
      <c r="A450" s="28"/>
      <c r="B450" s="29" t="s">
        <v>46</v>
      </c>
      <c r="C450" s="29" t="s">
        <v>196</v>
      </c>
      <c r="D450" s="30" t="s">
        <v>338</v>
      </c>
      <c r="E450" s="30"/>
      <c r="F450" s="30"/>
      <c r="G450" s="15" t="s">
        <v>101</v>
      </c>
      <c r="H450" s="15" t="s">
        <v>101</v>
      </c>
      <c r="I450" s="9">
        <v>30</v>
      </c>
      <c r="J450" s="9"/>
      <c r="K450" s="9">
        <v>30</v>
      </c>
      <c r="L450" s="9"/>
      <c r="M450" s="9" t="s">
        <v>435</v>
      </c>
      <c r="N450" s="9"/>
    </row>
    <row r="451" spans="1:14" ht="55.5" customHeight="1" x14ac:dyDescent="0.2">
      <c r="A451" s="28"/>
      <c r="B451" s="29" t="s">
        <v>50</v>
      </c>
      <c r="C451" s="29" t="s">
        <v>339</v>
      </c>
      <c r="D451" s="30" t="s">
        <v>340</v>
      </c>
      <c r="E451" s="30"/>
      <c r="F451" s="30"/>
      <c r="G451" s="15" t="s">
        <v>95</v>
      </c>
      <c r="H451" s="15" t="s">
        <v>95</v>
      </c>
      <c r="I451" s="9">
        <v>10</v>
      </c>
      <c r="J451" s="9"/>
      <c r="K451" s="9">
        <v>10</v>
      </c>
      <c r="L451" s="9"/>
      <c r="M451" s="9" t="s">
        <v>435</v>
      </c>
      <c r="N451" s="9"/>
    </row>
    <row r="452" spans="1:14" ht="48.75" customHeight="1" x14ac:dyDescent="0.2">
      <c r="A452" s="31" t="s">
        <v>54</v>
      </c>
      <c r="B452" s="31"/>
      <c r="C452" s="31"/>
      <c r="D452" s="31"/>
      <c r="E452" s="31"/>
      <c r="F452" s="31"/>
      <c r="G452" s="31"/>
      <c r="H452" s="31"/>
      <c r="I452" s="31">
        <v>100</v>
      </c>
      <c r="J452" s="31"/>
      <c r="K452" s="31">
        <f>SUM(K446:K451)+N438</f>
        <v>100</v>
      </c>
      <c r="L452" s="31"/>
      <c r="M452" s="32"/>
      <c r="N452" s="32"/>
    </row>
    <row r="453" spans="1:14" ht="1.5" customHeight="1" x14ac:dyDescent="0.2"/>
    <row r="454" spans="1:14" ht="1.5" customHeight="1" x14ac:dyDescent="0.2"/>
    <row r="455" spans="1:14" ht="1.5" customHeight="1" x14ac:dyDescent="0.2"/>
    <row r="456" spans="1:14" ht="20.25" x14ac:dyDescent="0.2">
      <c r="A456" s="6" t="s">
        <v>104</v>
      </c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">
      <c r="A457" s="8" t="s">
        <v>1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1:14" ht="46.5" customHeight="1" x14ac:dyDescent="0.2">
      <c r="A458" s="9" t="s">
        <v>2</v>
      </c>
      <c r="B458" s="9"/>
      <c r="C458" s="9" t="s">
        <v>105</v>
      </c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ht="46.5" customHeight="1" x14ac:dyDescent="0.2">
      <c r="A459" s="9" t="s">
        <v>4</v>
      </c>
      <c r="B459" s="9"/>
      <c r="C459" s="9" t="s">
        <v>5</v>
      </c>
      <c r="D459" s="9"/>
      <c r="E459" s="9"/>
      <c r="F459" s="9"/>
      <c r="G459" s="9"/>
      <c r="H459" s="9" t="s">
        <v>6</v>
      </c>
      <c r="I459" s="9"/>
      <c r="J459" s="9" t="s">
        <v>7</v>
      </c>
      <c r="K459" s="9"/>
      <c r="L459" s="9"/>
      <c r="M459" s="9"/>
      <c r="N459" s="9"/>
    </row>
    <row r="460" spans="1:14" ht="46.5" customHeight="1" x14ac:dyDescent="0.2">
      <c r="A460" s="10" t="s">
        <v>8</v>
      </c>
      <c r="B460" s="11"/>
      <c r="C460" s="9"/>
      <c r="D460" s="9"/>
      <c r="E460" s="9" t="s">
        <v>9</v>
      </c>
      <c r="F460" s="9" t="s">
        <v>10</v>
      </c>
      <c r="G460" s="9"/>
      <c r="H460" s="9" t="s">
        <v>11</v>
      </c>
      <c r="I460" s="9"/>
      <c r="J460" s="9" t="s">
        <v>12</v>
      </c>
      <c r="K460" s="9"/>
      <c r="L460" s="9" t="s">
        <v>13</v>
      </c>
      <c r="M460" s="9"/>
      <c r="N460" s="9" t="s">
        <v>14</v>
      </c>
    </row>
    <row r="461" spans="1:14" ht="46.5" customHeight="1" x14ac:dyDescent="0.2">
      <c r="A461" s="12"/>
      <c r="B461" s="13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ht="46.5" customHeight="1" x14ac:dyDescent="0.2">
      <c r="A462" s="12"/>
      <c r="B462" s="13"/>
      <c r="C462" s="9" t="s">
        <v>15</v>
      </c>
      <c r="D462" s="9"/>
      <c r="E462" s="15">
        <v>20</v>
      </c>
      <c r="F462" s="9">
        <v>20</v>
      </c>
      <c r="G462" s="9"/>
      <c r="H462" s="9">
        <v>20</v>
      </c>
      <c r="I462" s="9"/>
      <c r="J462" s="9" t="s">
        <v>16</v>
      </c>
      <c r="K462" s="9"/>
      <c r="L462" s="16">
        <v>1</v>
      </c>
      <c r="M462" s="9"/>
      <c r="N462" s="15">
        <f>L462*10</f>
        <v>10</v>
      </c>
    </row>
    <row r="463" spans="1:14" ht="46.5" customHeight="1" x14ac:dyDescent="0.2">
      <c r="A463" s="12"/>
      <c r="B463" s="13"/>
      <c r="C463" s="9" t="s">
        <v>17</v>
      </c>
      <c r="D463" s="9"/>
      <c r="E463" s="15">
        <v>20</v>
      </c>
      <c r="F463" s="9">
        <v>20</v>
      </c>
      <c r="G463" s="9"/>
      <c r="H463" s="9">
        <v>20</v>
      </c>
      <c r="I463" s="9"/>
      <c r="J463" s="9" t="s">
        <v>18</v>
      </c>
      <c r="K463" s="9"/>
      <c r="L463" s="9"/>
      <c r="M463" s="9"/>
      <c r="N463" s="15" t="s">
        <v>18</v>
      </c>
    </row>
    <row r="464" spans="1:14" ht="36.75" customHeight="1" x14ac:dyDescent="0.2">
      <c r="A464" s="12"/>
      <c r="B464" s="13"/>
      <c r="C464" s="9" t="s">
        <v>19</v>
      </c>
      <c r="D464" s="9"/>
      <c r="E464" s="15"/>
      <c r="F464" s="9"/>
      <c r="G464" s="9"/>
      <c r="H464" s="9"/>
      <c r="I464" s="9"/>
      <c r="J464" s="9" t="s">
        <v>18</v>
      </c>
      <c r="K464" s="9"/>
      <c r="L464" s="9"/>
      <c r="M464" s="9"/>
      <c r="N464" s="15" t="s">
        <v>18</v>
      </c>
    </row>
    <row r="465" spans="1:14" ht="36.75" customHeight="1" x14ac:dyDescent="0.2">
      <c r="A465" s="12"/>
      <c r="B465" s="13"/>
      <c r="C465" s="9" t="s">
        <v>437</v>
      </c>
      <c r="D465" s="9"/>
      <c r="E465" s="15"/>
      <c r="F465" s="9"/>
      <c r="G465" s="9"/>
      <c r="H465" s="9"/>
      <c r="I465" s="9"/>
      <c r="J465" s="9" t="s">
        <v>18</v>
      </c>
      <c r="K465" s="9"/>
      <c r="L465" s="9"/>
      <c r="M465" s="9"/>
      <c r="N465" s="15" t="s">
        <v>18</v>
      </c>
    </row>
    <row r="466" spans="1:14" ht="36.75" customHeight="1" x14ac:dyDescent="0.2">
      <c r="A466" s="17"/>
      <c r="B466" s="18"/>
      <c r="C466" s="94" t="s">
        <v>447</v>
      </c>
      <c r="D466" s="94"/>
      <c r="E466" s="15"/>
      <c r="F466" s="9"/>
      <c r="G466" s="9"/>
      <c r="H466" s="9"/>
      <c r="I466" s="9"/>
      <c r="J466" s="9" t="s">
        <v>18</v>
      </c>
      <c r="K466" s="9"/>
      <c r="L466" s="9"/>
      <c r="M466" s="9"/>
      <c r="N466" s="15" t="s">
        <v>18</v>
      </c>
    </row>
    <row r="467" spans="1:14" ht="46.5" customHeight="1" x14ac:dyDescent="0.2">
      <c r="A467" s="19" t="s">
        <v>20</v>
      </c>
      <c r="B467" s="9" t="s">
        <v>21</v>
      </c>
      <c r="C467" s="9"/>
      <c r="D467" s="9"/>
      <c r="E467" s="9"/>
      <c r="F467" s="9"/>
      <c r="G467" s="9"/>
      <c r="H467" s="9" t="s">
        <v>22</v>
      </c>
      <c r="I467" s="9"/>
      <c r="J467" s="9"/>
      <c r="K467" s="9"/>
      <c r="L467" s="9"/>
      <c r="M467" s="9"/>
      <c r="N467" s="9"/>
    </row>
    <row r="468" spans="1:14" ht="46.5" customHeight="1" x14ac:dyDescent="0.2">
      <c r="A468" s="20"/>
      <c r="B468" s="33" t="s">
        <v>106</v>
      </c>
      <c r="C468" s="33"/>
      <c r="D468" s="33"/>
      <c r="E468" s="33"/>
      <c r="F468" s="33"/>
      <c r="G468" s="33"/>
      <c r="H468" s="9" t="s">
        <v>107</v>
      </c>
      <c r="I468" s="9"/>
      <c r="J468" s="9"/>
      <c r="K468" s="9"/>
      <c r="L468" s="9"/>
      <c r="M468" s="9"/>
      <c r="N468" s="9"/>
    </row>
    <row r="469" spans="1:14" ht="46.5" customHeight="1" x14ac:dyDescent="0.2">
      <c r="A469" s="19" t="s">
        <v>25</v>
      </c>
      <c r="B469" s="24" t="s">
        <v>26</v>
      </c>
      <c r="C469" s="24" t="s">
        <v>27</v>
      </c>
      <c r="D469" s="25" t="s">
        <v>28</v>
      </c>
      <c r="E469" s="26"/>
      <c r="F469" s="27"/>
      <c r="G469" s="15" t="s">
        <v>29</v>
      </c>
      <c r="H469" s="15" t="s">
        <v>30</v>
      </c>
      <c r="I469" s="25" t="s">
        <v>12</v>
      </c>
      <c r="J469" s="27"/>
      <c r="K469" s="25" t="s">
        <v>14</v>
      </c>
      <c r="L469" s="27"/>
      <c r="M469" s="25" t="s">
        <v>31</v>
      </c>
      <c r="N469" s="27"/>
    </row>
    <row r="470" spans="1:14" ht="51" customHeight="1" x14ac:dyDescent="0.2">
      <c r="A470" s="28"/>
      <c r="B470" s="19" t="s">
        <v>32</v>
      </c>
      <c r="C470" s="29" t="s">
        <v>33</v>
      </c>
      <c r="D470" s="30" t="s">
        <v>108</v>
      </c>
      <c r="E470" s="30"/>
      <c r="F470" s="30"/>
      <c r="G470" s="15" t="s">
        <v>109</v>
      </c>
      <c r="H470" s="15" t="s">
        <v>109</v>
      </c>
      <c r="I470" s="9">
        <v>15</v>
      </c>
      <c r="J470" s="9"/>
      <c r="K470" s="9">
        <v>15</v>
      </c>
      <c r="L470" s="9"/>
      <c r="M470" s="9" t="s">
        <v>435</v>
      </c>
      <c r="N470" s="9"/>
    </row>
    <row r="471" spans="1:14" ht="51" customHeight="1" x14ac:dyDescent="0.2">
      <c r="A471" s="28"/>
      <c r="B471" s="28"/>
      <c r="C471" s="29" t="s">
        <v>36</v>
      </c>
      <c r="D471" s="30" t="s">
        <v>110</v>
      </c>
      <c r="E471" s="30"/>
      <c r="F471" s="30"/>
      <c r="G471" s="34">
        <v>1</v>
      </c>
      <c r="H471" s="34">
        <v>1</v>
      </c>
      <c r="I471" s="9">
        <v>15</v>
      </c>
      <c r="J471" s="9"/>
      <c r="K471" s="9">
        <v>15</v>
      </c>
      <c r="L471" s="9"/>
      <c r="M471" s="9" t="s">
        <v>435</v>
      </c>
      <c r="N471" s="9"/>
    </row>
    <row r="472" spans="1:14" ht="51" customHeight="1" x14ac:dyDescent="0.2">
      <c r="A472" s="28"/>
      <c r="B472" s="28"/>
      <c r="C472" s="29" t="s">
        <v>39</v>
      </c>
      <c r="D472" s="30" t="s">
        <v>111</v>
      </c>
      <c r="E472" s="30"/>
      <c r="F472" s="30"/>
      <c r="G472" s="15" t="s">
        <v>112</v>
      </c>
      <c r="H472" s="15" t="s">
        <v>112</v>
      </c>
      <c r="I472" s="9">
        <v>10</v>
      </c>
      <c r="J472" s="9"/>
      <c r="K472" s="9">
        <v>10</v>
      </c>
      <c r="L472" s="9"/>
      <c r="M472" s="9" t="s">
        <v>435</v>
      </c>
      <c r="N472" s="9"/>
    </row>
    <row r="473" spans="1:14" ht="51" customHeight="1" x14ac:dyDescent="0.2">
      <c r="A473" s="28"/>
      <c r="B473" s="29" t="s">
        <v>42</v>
      </c>
      <c r="C473" s="15" t="s">
        <v>43</v>
      </c>
      <c r="D473" s="30" t="s">
        <v>113</v>
      </c>
      <c r="E473" s="30"/>
      <c r="F473" s="30"/>
      <c r="G473" s="15" t="s">
        <v>114</v>
      </c>
      <c r="H473" s="15" t="s">
        <v>114</v>
      </c>
      <c r="I473" s="9">
        <v>10</v>
      </c>
      <c r="J473" s="9"/>
      <c r="K473" s="9">
        <v>10</v>
      </c>
      <c r="L473" s="9"/>
      <c r="M473" s="9" t="s">
        <v>435</v>
      </c>
      <c r="N473" s="9"/>
    </row>
    <row r="474" spans="1:14" ht="51" customHeight="1" x14ac:dyDescent="0.2">
      <c r="A474" s="28"/>
      <c r="B474" s="29" t="s">
        <v>46</v>
      </c>
      <c r="C474" s="29" t="s">
        <v>47</v>
      </c>
      <c r="D474" s="30" t="s">
        <v>115</v>
      </c>
      <c r="E474" s="30"/>
      <c r="F474" s="30"/>
      <c r="G474" s="15" t="s">
        <v>101</v>
      </c>
      <c r="H474" s="15" t="s">
        <v>101</v>
      </c>
      <c r="I474" s="9">
        <v>30</v>
      </c>
      <c r="J474" s="9"/>
      <c r="K474" s="9">
        <v>30</v>
      </c>
      <c r="L474" s="9"/>
      <c r="M474" s="9" t="s">
        <v>435</v>
      </c>
      <c r="N474" s="9"/>
    </row>
    <row r="475" spans="1:14" ht="51" customHeight="1" x14ac:dyDescent="0.2">
      <c r="A475" s="28"/>
      <c r="B475" s="29" t="s">
        <v>50</v>
      </c>
      <c r="C475" s="29" t="s">
        <v>51</v>
      </c>
      <c r="D475" s="30" t="s">
        <v>116</v>
      </c>
      <c r="E475" s="30"/>
      <c r="F475" s="30"/>
      <c r="G475" s="15" t="s">
        <v>95</v>
      </c>
      <c r="H475" s="15" t="s">
        <v>95</v>
      </c>
      <c r="I475" s="9">
        <v>10</v>
      </c>
      <c r="J475" s="9"/>
      <c r="K475" s="9">
        <v>10</v>
      </c>
      <c r="L475" s="9"/>
      <c r="M475" s="9" t="s">
        <v>435</v>
      </c>
      <c r="N475" s="9"/>
    </row>
    <row r="476" spans="1:14" ht="46.5" customHeight="1" x14ac:dyDescent="0.2">
      <c r="A476" s="31" t="s">
        <v>54</v>
      </c>
      <c r="B476" s="31"/>
      <c r="C476" s="31"/>
      <c r="D476" s="31"/>
      <c r="E476" s="31"/>
      <c r="F476" s="31"/>
      <c r="G476" s="31"/>
      <c r="H476" s="31"/>
      <c r="I476" s="31">
        <v>100</v>
      </c>
      <c r="J476" s="31"/>
      <c r="K476" s="31">
        <f>SUM(K470:K475)+N462</f>
        <v>100</v>
      </c>
      <c r="L476" s="31"/>
      <c r="M476" s="32"/>
      <c r="N476" s="32"/>
    </row>
    <row r="478" spans="1:14" hidden="1" x14ac:dyDescent="0.2"/>
    <row r="479" spans="1:14" hidden="1" x14ac:dyDescent="0.2"/>
    <row r="480" spans="1:14" ht="20.25" x14ac:dyDescent="0.2">
      <c r="A480" s="6" t="s">
        <v>251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</row>
    <row r="481" spans="1:14" x14ac:dyDescent="0.2">
      <c r="A481" s="8" t="s">
        <v>1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1:14" ht="46.5" customHeight="1" x14ac:dyDescent="0.2">
      <c r="A482" s="9" t="s">
        <v>2</v>
      </c>
      <c r="B482" s="9"/>
      <c r="C482" s="9" t="s">
        <v>252</v>
      </c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ht="46.5" customHeight="1" x14ac:dyDescent="0.2">
      <c r="A483" s="9" t="s">
        <v>4</v>
      </c>
      <c r="B483" s="9"/>
      <c r="C483" s="9" t="s">
        <v>5</v>
      </c>
      <c r="D483" s="9"/>
      <c r="E483" s="9"/>
      <c r="F483" s="9"/>
      <c r="G483" s="9"/>
      <c r="H483" s="9" t="s">
        <v>6</v>
      </c>
      <c r="I483" s="9"/>
      <c r="J483" s="9" t="s">
        <v>7</v>
      </c>
      <c r="K483" s="9"/>
      <c r="L483" s="9"/>
      <c r="M483" s="9"/>
      <c r="N483" s="9"/>
    </row>
    <row r="484" spans="1:14" ht="46.5" customHeight="1" x14ac:dyDescent="0.2">
      <c r="A484" s="10" t="s">
        <v>8</v>
      </c>
      <c r="B484" s="11"/>
      <c r="C484" s="9"/>
      <c r="D484" s="9"/>
      <c r="E484" s="9" t="s">
        <v>9</v>
      </c>
      <c r="F484" s="9" t="s">
        <v>10</v>
      </c>
      <c r="G484" s="9"/>
      <c r="H484" s="9" t="s">
        <v>11</v>
      </c>
      <c r="I484" s="9"/>
      <c r="J484" s="9" t="s">
        <v>12</v>
      </c>
      <c r="K484" s="9"/>
      <c r="L484" s="9" t="s">
        <v>13</v>
      </c>
      <c r="M484" s="9"/>
      <c r="N484" s="9" t="s">
        <v>14</v>
      </c>
    </row>
    <row r="485" spans="1:14" ht="46.5" customHeight="1" x14ac:dyDescent="0.2">
      <c r="A485" s="12"/>
      <c r="B485" s="13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ht="46.5" customHeight="1" x14ac:dyDescent="0.2">
      <c r="A486" s="12"/>
      <c r="B486" s="13"/>
      <c r="C486" s="14" t="s">
        <v>15</v>
      </c>
      <c r="D486" s="14"/>
      <c r="E486" s="15">
        <v>5.9442399999999997</v>
      </c>
      <c r="F486" s="25">
        <v>5.9442399999999997</v>
      </c>
      <c r="G486" s="27"/>
      <c r="H486" s="9">
        <v>5.9442399999999997</v>
      </c>
      <c r="I486" s="9"/>
      <c r="J486" s="9" t="s">
        <v>16</v>
      </c>
      <c r="K486" s="9"/>
      <c r="L486" s="16">
        <v>1</v>
      </c>
      <c r="M486" s="9"/>
      <c r="N486" s="15">
        <f>L486*10</f>
        <v>10</v>
      </c>
    </row>
    <row r="487" spans="1:14" ht="46.5" customHeight="1" x14ac:dyDescent="0.2">
      <c r="A487" s="12"/>
      <c r="B487" s="13"/>
      <c r="C487" s="9" t="s">
        <v>17</v>
      </c>
      <c r="D487" s="9"/>
      <c r="E487" s="15">
        <v>5.9442399999999997</v>
      </c>
      <c r="F487" s="25">
        <v>5.9442399999999997</v>
      </c>
      <c r="G487" s="27"/>
      <c r="H487" s="9">
        <v>5.9442399999999997</v>
      </c>
      <c r="I487" s="9"/>
      <c r="J487" s="9" t="s">
        <v>18</v>
      </c>
      <c r="K487" s="9"/>
      <c r="L487" s="9"/>
      <c r="M487" s="9"/>
      <c r="N487" s="15" t="s">
        <v>18</v>
      </c>
    </row>
    <row r="488" spans="1:14" ht="46.5" customHeight="1" x14ac:dyDescent="0.2">
      <c r="A488" s="12"/>
      <c r="B488" s="13"/>
      <c r="C488" s="9" t="s">
        <v>19</v>
      </c>
      <c r="D488" s="9"/>
      <c r="E488" s="15"/>
      <c r="F488" s="9"/>
      <c r="G488" s="9"/>
      <c r="H488" s="9"/>
      <c r="I488" s="9"/>
      <c r="J488" s="9" t="s">
        <v>18</v>
      </c>
      <c r="K488" s="9"/>
      <c r="L488" s="9"/>
      <c r="M488" s="9"/>
      <c r="N488" s="15" t="s">
        <v>18</v>
      </c>
    </row>
    <row r="489" spans="1:14" ht="46.5" customHeight="1" x14ac:dyDescent="0.2">
      <c r="A489" s="12"/>
      <c r="B489" s="13"/>
      <c r="C489" s="9" t="s">
        <v>437</v>
      </c>
      <c r="D489" s="9"/>
      <c r="E489" s="15"/>
      <c r="F489" s="9"/>
      <c r="G489" s="9"/>
      <c r="H489" s="9"/>
      <c r="I489" s="9"/>
      <c r="J489" s="9" t="s">
        <v>18</v>
      </c>
      <c r="K489" s="9"/>
      <c r="L489" s="9"/>
      <c r="M489" s="9"/>
      <c r="N489" s="15" t="s">
        <v>18</v>
      </c>
    </row>
    <row r="490" spans="1:14" ht="46.5" customHeight="1" x14ac:dyDescent="0.2">
      <c r="A490" s="17"/>
      <c r="B490" s="18"/>
      <c r="C490" s="9" t="s">
        <v>447</v>
      </c>
      <c r="D490" s="9"/>
      <c r="E490" s="15"/>
      <c r="F490" s="9"/>
      <c r="G490" s="9"/>
      <c r="H490" s="9"/>
      <c r="I490" s="9"/>
      <c r="J490" s="9" t="s">
        <v>18</v>
      </c>
      <c r="K490" s="9"/>
      <c r="L490" s="9"/>
      <c r="M490" s="9"/>
      <c r="N490" s="15" t="s">
        <v>18</v>
      </c>
    </row>
    <row r="491" spans="1:14" ht="24.75" customHeight="1" x14ac:dyDescent="0.2">
      <c r="A491" s="19" t="s">
        <v>20</v>
      </c>
      <c r="B491" s="9" t="s">
        <v>21</v>
      </c>
      <c r="C491" s="9"/>
      <c r="D491" s="9"/>
      <c r="E491" s="9"/>
      <c r="F491" s="9"/>
      <c r="G491" s="9"/>
      <c r="H491" s="9" t="s">
        <v>22</v>
      </c>
      <c r="I491" s="9"/>
      <c r="J491" s="9"/>
      <c r="K491" s="9"/>
      <c r="L491" s="9"/>
      <c r="M491" s="9"/>
      <c r="N491" s="9"/>
    </row>
    <row r="492" spans="1:14" ht="46.5" customHeight="1" x14ac:dyDescent="0.2">
      <c r="A492" s="20"/>
      <c r="B492" s="9" t="s">
        <v>441</v>
      </c>
      <c r="C492" s="9"/>
      <c r="D492" s="9"/>
      <c r="E492" s="9"/>
      <c r="F492" s="9"/>
      <c r="G492" s="9"/>
      <c r="H492" s="9" t="s">
        <v>107</v>
      </c>
      <c r="I492" s="9"/>
      <c r="J492" s="9"/>
      <c r="K492" s="9"/>
      <c r="L492" s="9"/>
      <c r="M492" s="9"/>
      <c r="N492" s="9"/>
    </row>
    <row r="493" spans="1:14" ht="51" customHeight="1" x14ac:dyDescent="0.2">
      <c r="A493" s="19" t="s">
        <v>25</v>
      </c>
      <c r="B493" s="24" t="s">
        <v>26</v>
      </c>
      <c r="C493" s="24" t="s">
        <v>27</v>
      </c>
      <c r="D493" s="25" t="s">
        <v>28</v>
      </c>
      <c r="E493" s="26"/>
      <c r="F493" s="27"/>
      <c r="G493" s="15" t="s">
        <v>29</v>
      </c>
      <c r="H493" s="15" t="s">
        <v>30</v>
      </c>
      <c r="I493" s="25" t="s">
        <v>12</v>
      </c>
      <c r="J493" s="27"/>
      <c r="K493" s="25" t="s">
        <v>14</v>
      </c>
      <c r="L493" s="27"/>
      <c r="M493" s="25" t="s">
        <v>31</v>
      </c>
      <c r="N493" s="27"/>
    </row>
    <row r="494" spans="1:14" ht="51" customHeight="1" x14ac:dyDescent="0.2">
      <c r="A494" s="28"/>
      <c r="B494" s="19" t="s">
        <v>32</v>
      </c>
      <c r="C494" s="29" t="s">
        <v>33</v>
      </c>
      <c r="D494" s="30" t="s">
        <v>108</v>
      </c>
      <c r="E494" s="30"/>
      <c r="F494" s="30"/>
      <c r="G494" s="15" t="s">
        <v>253</v>
      </c>
      <c r="H494" s="15" t="s">
        <v>109</v>
      </c>
      <c r="I494" s="9">
        <v>15</v>
      </c>
      <c r="J494" s="9"/>
      <c r="K494" s="9">
        <v>15</v>
      </c>
      <c r="L494" s="9"/>
      <c r="M494" s="9" t="s">
        <v>435</v>
      </c>
      <c r="N494" s="9"/>
    </row>
    <row r="495" spans="1:14" ht="51" customHeight="1" x14ac:dyDescent="0.2">
      <c r="A495" s="28"/>
      <c r="B495" s="28"/>
      <c r="C495" s="29" t="s">
        <v>36</v>
      </c>
      <c r="D495" s="30" t="s">
        <v>110</v>
      </c>
      <c r="E495" s="30"/>
      <c r="F495" s="30"/>
      <c r="G495" s="34">
        <v>1</v>
      </c>
      <c r="H495" s="34">
        <v>1</v>
      </c>
      <c r="I495" s="9">
        <v>15</v>
      </c>
      <c r="J495" s="9"/>
      <c r="K495" s="9">
        <v>15</v>
      </c>
      <c r="L495" s="9"/>
      <c r="M495" s="9" t="s">
        <v>435</v>
      </c>
      <c r="N495" s="9"/>
    </row>
    <row r="496" spans="1:14" ht="51" customHeight="1" x14ac:dyDescent="0.2">
      <c r="A496" s="28"/>
      <c r="B496" s="28"/>
      <c r="C496" s="29" t="s">
        <v>39</v>
      </c>
      <c r="D496" s="30" t="s">
        <v>111</v>
      </c>
      <c r="E496" s="30"/>
      <c r="F496" s="30"/>
      <c r="G496" s="15" t="s">
        <v>112</v>
      </c>
      <c r="H496" s="15" t="s">
        <v>112</v>
      </c>
      <c r="I496" s="9">
        <v>10</v>
      </c>
      <c r="J496" s="9"/>
      <c r="K496" s="9">
        <v>10</v>
      </c>
      <c r="L496" s="9"/>
      <c r="M496" s="9" t="s">
        <v>435</v>
      </c>
      <c r="N496" s="9"/>
    </row>
    <row r="497" spans="1:14" ht="51" customHeight="1" x14ac:dyDescent="0.2">
      <c r="A497" s="28"/>
      <c r="B497" s="29" t="s">
        <v>42</v>
      </c>
      <c r="C497" s="15" t="s">
        <v>43</v>
      </c>
      <c r="D497" s="30" t="s">
        <v>81</v>
      </c>
      <c r="E497" s="30"/>
      <c r="F497" s="30"/>
      <c r="G497" s="15" t="s">
        <v>254</v>
      </c>
      <c r="H497" s="15" t="s">
        <v>254</v>
      </c>
      <c r="I497" s="9">
        <v>10</v>
      </c>
      <c r="J497" s="9"/>
      <c r="K497" s="9">
        <v>10</v>
      </c>
      <c r="L497" s="9"/>
      <c r="M497" s="9" t="s">
        <v>435</v>
      </c>
      <c r="N497" s="9"/>
    </row>
    <row r="498" spans="1:14" ht="51" customHeight="1" x14ac:dyDescent="0.2">
      <c r="A498" s="28"/>
      <c r="B498" s="29" t="s">
        <v>46</v>
      </c>
      <c r="C498" s="29" t="s">
        <v>47</v>
      </c>
      <c r="D498" s="30" t="s">
        <v>115</v>
      </c>
      <c r="E498" s="30"/>
      <c r="F498" s="30"/>
      <c r="G498" s="15" t="s">
        <v>101</v>
      </c>
      <c r="H498" s="15" t="s">
        <v>101</v>
      </c>
      <c r="I498" s="9">
        <v>30</v>
      </c>
      <c r="J498" s="9"/>
      <c r="K498" s="9">
        <v>30</v>
      </c>
      <c r="L498" s="9"/>
      <c r="M498" s="9" t="s">
        <v>435</v>
      </c>
      <c r="N498" s="9"/>
    </row>
    <row r="499" spans="1:14" ht="51" customHeight="1" x14ac:dyDescent="0.2">
      <c r="A499" s="28"/>
      <c r="B499" s="29" t="s">
        <v>50</v>
      </c>
      <c r="C499" s="29" t="s">
        <v>51</v>
      </c>
      <c r="D499" s="30" t="s">
        <v>116</v>
      </c>
      <c r="E499" s="30"/>
      <c r="F499" s="30"/>
      <c r="G499" s="15" t="s">
        <v>95</v>
      </c>
      <c r="H499" s="15" t="s">
        <v>95</v>
      </c>
      <c r="I499" s="9">
        <v>10</v>
      </c>
      <c r="J499" s="9"/>
      <c r="K499" s="9">
        <v>10</v>
      </c>
      <c r="L499" s="9"/>
      <c r="M499" s="9" t="s">
        <v>435</v>
      </c>
      <c r="N499" s="9"/>
    </row>
    <row r="500" spans="1:14" ht="51" customHeight="1" x14ac:dyDescent="0.2">
      <c r="A500" s="31" t="s">
        <v>54</v>
      </c>
      <c r="B500" s="31"/>
      <c r="C500" s="31"/>
      <c r="D500" s="31"/>
      <c r="E500" s="31"/>
      <c r="F500" s="31"/>
      <c r="G500" s="31"/>
      <c r="H500" s="31"/>
      <c r="I500" s="31">
        <v>100</v>
      </c>
      <c r="J500" s="31"/>
      <c r="K500" s="31">
        <f>SUM(K494:K499)+N486</f>
        <v>100</v>
      </c>
      <c r="L500" s="31"/>
      <c r="M500" s="9"/>
      <c r="N500" s="9"/>
    </row>
    <row r="501" spans="1:14" hidden="1" x14ac:dyDescent="0.2"/>
    <row r="502" spans="1:14" hidden="1" x14ac:dyDescent="0.2"/>
    <row r="503" spans="1:14" hidden="1" x14ac:dyDescent="0.2"/>
    <row r="504" spans="1:14" ht="20.25" x14ac:dyDescent="0.2">
      <c r="A504" s="6" t="s">
        <v>221</v>
      </c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">
      <c r="A505" s="8" t="s">
        <v>1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1:14" ht="39.75" customHeight="1" x14ac:dyDescent="0.2">
      <c r="A506" s="9" t="s">
        <v>2</v>
      </c>
      <c r="B506" s="9"/>
      <c r="C506" s="9" t="s">
        <v>436</v>
      </c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ht="39.75" customHeight="1" x14ac:dyDescent="0.2">
      <c r="A507" s="9" t="s">
        <v>4</v>
      </c>
      <c r="B507" s="9"/>
      <c r="C507" s="9" t="s">
        <v>5</v>
      </c>
      <c r="D507" s="9"/>
      <c r="E507" s="9"/>
      <c r="F507" s="9"/>
      <c r="G507" s="9"/>
      <c r="H507" s="9" t="s">
        <v>6</v>
      </c>
      <c r="I507" s="9"/>
      <c r="J507" s="9" t="s">
        <v>7</v>
      </c>
      <c r="K507" s="9"/>
      <c r="L507" s="9"/>
      <c r="M507" s="9"/>
      <c r="N507" s="9"/>
    </row>
    <row r="508" spans="1:14" ht="39.75" customHeight="1" x14ac:dyDescent="0.2">
      <c r="A508" s="10" t="s">
        <v>8</v>
      </c>
      <c r="B508" s="11"/>
      <c r="C508" s="9"/>
      <c r="D508" s="9"/>
      <c r="E508" s="9" t="s">
        <v>9</v>
      </c>
      <c r="F508" s="9" t="s">
        <v>10</v>
      </c>
      <c r="G508" s="9"/>
      <c r="H508" s="9" t="s">
        <v>11</v>
      </c>
      <c r="I508" s="9"/>
      <c r="J508" s="9" t="s">
        <v>12</v>
      </c>
      <c r="K508" s="9"/>
      <c r="L508" s="9" t="s">
        <v>13</v>
      </c>
      <c r="M508" s="9"/>
      <c r="N508" s="9" t="s">
        <v>14</v>
      </c>
    </row>
    <row r="509" spans="1:14" ht="39.75" customHeight="1" x14ac:dyDescent="0.2">
      <c r="A509" s="12"/>
      <c r="B509" s="13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ht="39.75" customHeight="1" x14ac:dyDescent="0.2">
      <c r="A510" s="12"/>
      <c r="B510" s="13"/>
      <c r="C510" s="14" t="s">
        <v>15</v>
      </c>
      <c r="D510" s="14"/>
      <c r="E510" s="15">
        <v>4.9819000000000004</v>
      </c>
      <c r="F510" s="9">
        <v>4.9819000000000004</v>
      </c>
      <c r="G510" s="9"/>
      <c r="H510" s="9">
        <v>4.9819000000000004</v>
      </c>
      <c r="I510" s="9"/>
      <c r="J510" s="9" t="s">
        <v>16</v>
      </c>
      <c r="K510" s="9"/>
      <c r="L510" s="16">
        <v>1</v>
      </c>
      <c r="M510" s="9"/>
      <c r="N510" s="15">
        <f>L510*10</f>
        <v>10</v>
      </c>
    </row>
    <row r="511" spans="1:14" ht="39.75" customHeight="1" x14ac:dyDescent="0.2">
      <c r="A511" s="12"/>
      <c r="B511" s="13"/>
      <c r="C511" s="9" t="s">
        <v>17</v>
      </c>
      <c r="D511" s="9"/>
      <c r="E511" s="15">
        <v>4.9819000000000004</v>
      </c>
      <c r="F511" s="9">
        <v>4.9819000000000004</v>
      </c>
      <c r="G511" s="9"/>
      <c r="H511" s="9">
        <v>4.9819000000000004</v>
      </c>
      <c r="I511" s="9"/>
      <c r="J511" s="9" t="s">
        <v>18</v>
      </c>
      <c r="K511" s="9"/>
      <c r="L511" s="9"/>
      <c r="M511" s="9"/>
      <c r="N511" s="15" t="s">
        <v>18</v>
      </c>
    </row>
    <row r="512" spans="1:14" ht="39.75" customHeight="1" x14ac:dyDescent="0.2">
      <c r="A512" s="12"/>
      <c r="B512" s="13"/>
      <c r="C512" s="9" t="s">
        <v>19</v>
      </c>
      <c r="D512" s="9"/>
      <c r="E512" s="15"/>
      <c r="F512" s="9"/>
      <c r="G512" s="9"/>
      <c r="H512" s="9"/>
      <c r="I512" s="9"/>
      <c r="J512" s="9" t="s">
        <v>18</v>
      </c>
      <c r="K512" s="9"/>
      <c r="L512" s="9"/>
      <c r="M512" s="9"/>
      <c r="N512" s="15" t="s">
        <v>18</v>
      </c>
    </row>
    <row r="513" spans="1:14" ht="39.75" customHeight="1" x14ac:dyDescent="0.2">
      <c r="A513" s="12"/>
      <c r="B513" s="13"/>
      <c r="C513" s="9" t="s">
        <v>437</v>
      </c>
      <c r="D513" s="9"/>
      <c r="E513" s="15"/>
      <c r="F513" s="9"/>
      <c r="G513" s="9"/>
      <c r="H513" s="9"/>
      <c r="I513" s="9"/>
      <c r="J513" s="9" t="s">
        <v>18</v>
      </c>
      <c r="K513" s="9"/>
      <c r="L513" s="9"/>
      <c r="M513" s="9"/>
      <c r="N513" s="15" t="s">
        <v>18</v>
      </c>
    </row>
    <row r="514" spans="1:14" ht="39.75" customHeight="1" x14ac:dyDescent="0.2">
      <c r="A514" s="17"/>
      <c r="B514" s="18"/>
      <c r="C514" s="9" t="s">
        <v>447</v>
      </c>
      <c r="D514" s="9"/>
      <c r="E514" s="15"/>
      <c r="F514" s="9"/>
      <c r="G514" s="9"/>
      <c r="H514" s="9"/>
      <c r="I514" s="9"/>
      <c r="J514" s="9" t="s">
        <v>18</v>
      </c>
      <c r="K514" s="9"/>
      <c r="L514" s="9"/>
      <c r="M514" s="9"/>
      <c r="N514" s="15" t="s">
        <v>18</v>
      </c>
    </row>
    <row r="515" spans="1:14" ht="39.75" customHeight="1" x14ac:dyDescent="0.2">
      <c r="A515" s="19" t="s">
        <v>20</v>
      </c>
      <c r="B515" s="9" t="s">
        <v>21</v>
      </c>
      <c r="C515" s="9"/>
      <c r="D515" s="9"/>
      <c r="E515" s="9"/>
      <c r="F515" s="9"/>
      <c r="G515" s="9"/>
      <c r="H515" s="9" t="s">
        <v>22</v>
      </c>
      <c r="I515" s="9"/>
      <c r="J515" s="9"/>
      <c r="K515" s="9"/>
      <c r="L515" s="9"/>
      <c r="M515" s="9"/>
      <c r="N515" s="9"/>
    </row>
    <row r="516" spans="1:14" ht="66.75" customHeight="1" x14ac:dyDescent="0.2">
      <c r="A516" s="20"/>
      <c r="B516" s="33" t="s">
        <v>222</v>
      </c>
      <c r="C516" s="33"/>
      <c r="D516" s="33"/>
      <c r="E516" s="33"/>
      <c r="F516" s="33"/>
      <c r="G516" s="33"/>
      <c r="H516" s="9" t="s">
        <v>223</v>
      </c>
      <c r="I516" s="9"/>
      <c r="J516" s="9"/>
      <c r="K516" s="9"/>
      <c r="L516" s="9"/>
      <c r="M516" s="9"/>
      <c r="N516" s="9"/>
    </row>
    <row r="517" spans="1:14" ht="39.75" customHeight="1" x14ac:dyDescent="0.2">
      <c r="A517" s="19" t="s">
        <v>25</v>
      </c>
      <c r="B517" s="24" t="s">
        <v>26</v>
      </c>
      <c r="C517" s="24" t="s">
        <v>27</v>
      </c>
      <c r="D517" s="25" t="s">
        <v>28</v>
      </c>
      <c r="E517" s="26"/>
      <c r="F517" s="27"/>
      <c r="G517" s="15" t="s">
        <v>29</v>
      </c>
      <c r="H517" s="15" t="s">
        <v>30</v>
      </c>
      <c r="I517" s="25" t="s">
        <v>12</v>
      </c>
      <c r="J517" s="27"/>
      <c r="K517" s="25" t="s">
        <v>14</v>
      </c>
      <c r="L517" s="27"/>
      <c r="M517" s="25" t="s">
        <v>31</v>
      </c>
      <c r="N517" s="27"/>
    </row>
    <row r="518" spans="1:14" ht="45" customHeight="1" x14ac:dyDescent="0.2">
      <c r="A518" s="28"/>
      <c r="B518" s="19" t="s">
        <v>32</v>
      </c>
      <c r="C518" s="19" t="s">
        <v>33</v>
      </c>
      <c r="D518" s="30" t="s">
        <v>224</v>
      </c>
      <c r="E518" s="30"/>
      <c r="F518" s="30"/>
      <c r="G518" s="15" t="s">
        <v>225</v>
      </c>
      <c r="H518" s="15" t="s">
        <v>225</v>
      </c>
      <c r="I518" s="9">
        <v>8</v>
      </c>
      <c r="J518" s="9"/>
      <c r="K518" s="9">
        <v>8</v>
      </c>
      <c r="L518" s="9"/>
      <c r="M518" s="9" t="s">
        <v>435</v>
      </c>
      <c r="N518" s="9"/>
    </row>
    <row r="519" spans="1:14" ht="45" customHeight="1" x14ac:dyDescent="0.2">
      <c r="A519" s="28"/>
      <c r="B519" s="28"/>
      <c r="C519" s="28"/>
      <c r="D519" s="30" t="s">
        <v>226</v>
      </c>
      <c r="E519" s="30"/>
      <c r="F519" s="30"/>
      <c r="G519" s="15" t="s">
        <v>225</v>
      </c>
      <c r="H519" s="15" t="s">
        <v>225</v>
      </c>
      <c r="I519" s="9">
        <v>8</v>
      </c>
      <c r="J519" s="9"/>
      <c r="K519" s="9">
        <v>8</v>
      </c>
      <c r="L519" s="9"/>
      <c r="M519" s="9" t="s">
        <v>435</v>
      </c>
      <c r="N519" s="9"/>
    </row>
    <row r="520" spans="1:14" ht="45" customHeight="1" x14ac:dyDescent="0.2">
      <c r="A520" s="28"/>
      <c r="B520" s="28"/>
      <c r="C520" s="20"/>
      <c r="D520" s="30" t="s">
        <v>227</v>
      </c>
      <c r="E520" s="30"/>
      <c r="F520" s="30"/>
      <c r="G520" s="15" t="s">
        <v>228</v>
      </c>
      <c r="H520" s="15" t="s">
        <v>228</v>
      </c>
      <c r="I520" s="9">
        <v>8</v>
      </c>
      <c r="J520" s="9"/>
      <c r="K520" s="9">
        <v>8</v>
      </c>
      <c r="L520" s="9"/>
      <c r="M520" s="9" t="s">
        <v>435</v>
      </c>
      <c r="N520" s="9"/>
    </row>
    <row r="521" spans="1:14" ht="45" customHeight="1" x14ac:dyDescent="0.2">
      <c r="A521" s="28"/>
      <c r="B521" s="28"/>
      <c r="C521" s="29" t="s">
        <v>36</v>
      </c>
      <c r="D521" s="30" t="s">
        <v>229</v>
      </c>
      <c r="E521" s="30"/>
      <c r="F521" s="30"/>
      <c r="G521" s="15" t="s">
        <v>230</v>
      </c>
      <c r="H521" s="15" t="s">
        <v>230</v>
      </c>
      <c r="I521" s="9">
        <v>8</v>
      </c>
      <c r="J521" s="9"/>
      <c r="K521" s="9">
        <v>8</v>
      </c>
      <c r="L521" s="9"/>
      <c r="M521" s="9" t="s">
        <v>435</v>
      </c>
      <c r="N521" s="9"/>
    </row>
    <row r="522" spans="1:14" ht="45" customHeight="1" x14ac:dyDescent="0.2">
      <c r="A522" s="28"/>
      <c r="B522" s="28"/>
      <c r="C522" s="29" t="s">
        <v>39</v>
      </c>
      <c r="D522" s="30" t="s">
        <v>215</v>
      </c>
      <c r="E522" s="30"/>
      <c r="F522" s="30"/>
      <c r="G522" s="15" t="s">
        <v>98</v>
      </c>
      <c r="H522" s="15" t="s">
        <v>98</v>
      </c>
      <c r="I522" s="9">
        <v>8</v>
      </c>
      <c r="J522" s="9"/>
      <c r="K522" s="9">
        <v>8</v>
      </c>
      <c r="L522" s="9"/>
      <c r="M522" s="9" t="s">
        <v>435</v>
      </c>
      <c r="N522" s="9"/>
    </row>
    <row r="523" spans="1:14" ht="45" customHeight="1" x14ac:dyDescent="0.2">
      <c r="A523" s="28"/>
      <c r="B523" s="29" t="s">
        <v>42</v>
      </c>
      <c r="C523" s="15" t="s">
        <v>43</v>
      </c>
      <c r="D523" s="30" t="s">
        <v>231</v>
      </c>
      <c r="E523" s="30"/>
      <c r="F523" s="30"/>
      <c r="G523" s="15" t="s">
        <v>232</v>
      </c>
      <c r="H523" s="15" t="s">
        <v>232</v>
      </c>
      <c r="I523" s="9">
        <v>10</v>
      </c>
      <c r="J523" s="9"/>
      <c r="K523" s="9">
        <v>10</v>
      </c>
      <c r="L523" s="9"/>
      <c r="M523" s="9" t="s">
        <v>435</v>
      </c>
      <c r="N523" s="9"/>
    </row>
    <row r="524" spans="1:14" ht="45" customHeight="1" x14ac:dyDescent="0.2">
      <c r="A524" s="28"/>
      <c r="B524" s="29" t="s">
        <v>46</v>
      </c>
      <c r="C524" s="29" t="s">
        <v>47</v>
      </c>
      <c r="D524" s="30" t="s">
        <v>233</v>
      </c>
      <c r="E524" s="30"/>
      <c r="F524" s="30"/>
      <c r="G524" s="15" t="s">
        <v>101</v>
      </c>
      <c r="H524" s="15" t="s">
        <v>101</v>
      </c>
      <c r="I524" s="9">
        <v>30</v>
      </c>
      <c r="J524" s="9"/>
      <c r="K524" s="9">
        <v>30</v>
      </c>
      <c r="L524" s="9"/>
      <c r="M524" s="9" t="s">
        <v>435</v>
      </c>
      <c r="N524" s="9"/>
    </row>
    <row r="525" spans="1:14" ht="45" customHeight="1" x14ac:dyDescent="0.2">
      <c r="A525" s="28"/>
      <c r="B525" s="29" t="s">
        <v>50</v>
      </c>
      <c r="C525" s="29" t="s">
        <v>51</v>
      </c>
      <c r="D525" s="30" t="s">
        <v>219</v>
      </c>
      <c r="E525" s="30"/>
      <c r="F525" s="30"/>
      <c r="G525" s="15" t="s">
        <v>220</v>
      </c>
      <c r="H525" s="15" t="s">
        <v>220</v>
      </c>
      <c r="I525" s="9">
        <v>10</v>
      </c>
      <c r="J525" s="9"/>
      <c r="K525" s="9">
        <v>10</v>
      </c>
      <c r="L525" s="9"/>
      <c r="M525" s="9" t="s">
        <v>435</v>
      </c>
      <c r="N525" s="9"/>
    </row>
    <row r="526" spans="1:14" ht="45" customHeight="1" x14ac:dyDescent="0.2">
      <c r="A526" s="31" t="s">
        <v>54</v>
      </c>
      <c r="B526" s="31"/>
      <c r="C526" s="31"/>
      <c r="D526" s="31"/>
      <c r="E526" s="31"/>
      <c r="F526" s="31"/>
      <c r="G526" s="31"/>
      <c r="H526" s="31"/>
      <c r="I526" s="31">
        <v>100</v>
      </c>
      <c r="J526" s="31"/>
      <c r="K526" s="31">
        <f>SUM(K518:K525)+N510</f>
        <v>100</v>
      </c>
      <c r="L526" s="31"/>
      <c r="M526" s="32"/>
      <c r="N526" s="32"/>
    </row>
    <row r="527" spans="1:14" hidden="1" x14ac:dyDescent="0.2"/>
    <row r="528" spans="1:14" hidden="1" x14ac:dyDescent="0.2"/>
    <row r="529" spans="1:14" hidden="1" x14ac:dyDescent="0.2"/>
    <row r="530" spans="1:14" ht="20.25" customHeight="1" x14ac:dyDescent="0.2">
      <c r="A530" s="6" t="s">
        <v>387</v>
      </c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</row>
    <row r="531" spans="1:14" ht="15.75" customHeight="1" x14ac:dyDescent="0.2">
      <c r="A531" s="8" t="s">
        <v>1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1:14" ht="46.5" customHeight="1" x14ac:dyDescent="0.2">
      <c r="A532" s="9" t="s">
        <v>2</v>
      </c>
      <c r="B532" s="9"/>
      <c r="C532" s="9" t="s">
        <v>388</v>
      </c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ht="46.5" customHeight="1" x14ac:dyDescent="0.2">
      <c r="A533" s="9" t="s">
        <v>4</v>
      </c>
      <c r="B533" s="9"/>
      <c r="C533" s="9" t="s">
        <v>5</v>
      </c>
      <c r="D533" s="9"/>
      <c r="E533" s="9"/>
      <c r="F533" s="9"/>
      <c r="G533" s="9"/>
      <c r="H533" s="9" t="s">
        <v>6</v>
      </c>
      <c r="I533" s="9"/>
      <c r="J533" s="9" t="s">
        <v>7</v>
      </c>
      <c r="K533" s="9"/>
      <c r="L533" s="9"/>
      <c r="M533" s="9"/>
      <c r="N533" s="9"/>
    </row>
    <row r="534" spans="1:14" ht="46.5" customHeight="1" x14ac:dyDescent="0.2">
      <c r="A534" s="10" t="s">
        <v>8</v>
      </c>
      <c r="B534" s="11"/>
      <c r="C534" s="9"/>
      <c r="D534" s="9"/>
      <c r="E534" s="9" t="s">
        <v>9</v>
      </c>
      <c r="F534" s="9" t="s">
        <v>10</v>
      </c>
      <c r="G534" s="9"/>
      <c r="H534" s="9" t="s">
        <v>11</v>
      </c>
      <c r="I534" s="9"/>
      <c r="J534" s="9" t="s">
        <v>12</v>
      </c>
      <c r="K534" s="9"/>
      <c r="L534" s="9" t="s">
        <v>13</v>
      </c>
      <c r="M534" s="9"/>
      <c r="N534" s="9" t="s">
        <v>14</v>
      </c>
    </row>
    <row r="535" spans="1:14" ht="46.5" customHeight="1" x14ac:dyDescent="0.2">
      <c r="A535" s="12"/>
      <c r="B535" s="13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ht="46.5" customHeight="1" x14ac:dyDescent="0.2">
      <c r="A536" s="12"/>
      <c r="B536" s="13"/>
      <c r="C536" s="14" t="s">
        <v>15</v>
      </c>
      <c r="D536" s="14"/>
      <c r="E536" s="15">
        <v>25</v>
      </c>
      <c r="F536" s="9">
        <v>25</v>
      </c>
      <c r="G536" s="9"/>
      <c r="H536" s="9">
        <v>25</v>
      </c>
      <c r="I536" s="9"/>
      <c r="J536" s="9" t="s">
        <v>16</v>
      </c>
      <c r="K536" s="9"/>
      <c r="L536" s="16">
        <v>1</v>
      </c>
      <c r="M536" s="9"/>
      <c r="N536" s="15">
        <f>L536*10</f>
        <v>10</v>
      </c>
    </row>
    <row r="537" spans="1:14" ht="46.5" customHeight="1" x14ac:dyDescent="0.2">
      <c r="A537" s="12"/>
      <c r="B537" s="13"/>
      <c r="C537" s="9" t="s">
        <v>17</v>
      </c>
      <c r="D537" s="9"/>
      <c r="E537" s="15">
        <v>25</v>
      </c>
      <c r="F537" s="9">
        <v>25</v>
      </c>
      <c r="G537" s="9"/>
      <c r="H537" s="9">
        <v>25</v>
      </c>
      <c r="I537" s="9"/>
      <c r="J537" s="9" t="s">
        <v>18</v>
      </c>
      <c r="K537" s="9"/>
      <c r="L537" s="9"/>
      <c r="M537" s="9"/>
      <c r="N537" s="15" t="s">
        <v>18</v>
      </c>
    </row>
    <row r="538" spans="1:14" ht="24.75" customHeight="1" x14ac:dyDescent="0.2">
      <c r="A538" s="12"/>
      <c r="B538" s="13"/>
      <c r="C538" s="9" t="s">
        <v>19</v>
      </c>
      <c r="D538" s="9"/>
      <c r="E538" s="15"/>
      <c r="F538" s="9"/>
      <c r="G538" s="9"/>
      <c r="H538" s="9"/>
      <c r="I538" s="9"/>
      <c r="J538" s="9" t="s">
        <v>18</v>
      </c>
      <c r="K538" s="9"/>
      <c r="L538" s="9"/>
      <c r="M538" s="9"/>
      <c r="N538" s="15" t="s">
        <v>18</v>
      </c>
    </row>
    <row r="539" spans="1:14" ht="24.75" customHeight="1" x14ac:dyDescent="0.2">
      <c r="A539" s="12"/>
      <c r="B539" s="13"/>
      <c r="C539" s="9" t="s">
        <v>437</v>
      </c>
      <c r="D539" s="9"/>
      <c r="E539" s="15"/>
      <c r="F539" s="9"/>
      <c r="G539" s="9"/>
      <c r="H539" s="9"/>
      <c r="I539" s="9"/>
      <c r="J539" s="9" t="s">
        <v>18</v>
      </c>
      <c r="K539" s="9"/>
      <c r="L539" s="9"/>
      <c r="M539" s="9"/>
      <c r="N539" s="15" t="s">
        <v>18</v>
      </c>
    </row>
    <row r="540" spans="1:14" ht="24.75" customHeight="1" x14ac:dyDescent="0.2">
      <c r="A540" s="17"/>
      <c r="B540" s="18"/>
      <c r="C540" s="9" t="s">
        <v>447</v>
      </c>
      <c r="D540" s="9"/>
      <c r="E540" s="15"/>
      <c r="F540" s="9"/>
      <c r="G540" s="9"/>
      <c r="H540" s="9"/>
      <c r="I540" s="9"/>
      <c r="J540" s="9" t="s">
        <v>18</v>
      </c>
      <c r="K540" s="9"/>
      <c r="L540" s="9"/>
      <c r="M540" s="9"/>
      <c r="N540" s="15" t="s">
        <v>18</v>
      </c>
    </row>
    <row r="541" spans="1:14" ht="32.25" customHeight="1" x14ac:dyDescent="0.2">
      <c r="A541" s="19" t="s">
        <v>20</v>
      </c>
      <c r="B541" s="9" t="s">
        <v>21</v>
      </c>
      <c r="C541" s="9"/>
      <c r="D541" s="9"/>
      <c r="E541" s="9"/>
      <c r="F541" s="9"/>
      <c r="G541" s="9"/>
      <c r="H541" s="9" t="s">
        <v>22</v>
      </c>
      <c r="I541" s="9"/>
      <c r="J541" s="9"/>
      <c r="K541" s="9"/>
      <c r="L541" s="9"/>
      <c r="M541" s="9"/>
      <c r="N541" s="9"/>
    </row>
    <row r="542" spans="1:14" ht="81.75" customHeight="1" x14ac:dyDescent="0.2">
      <c r="A542" s="20"/>
      <c r="B542" s="33" t="s">
        <v>389</v>
      </c>
      <c r="C542" s="33"/>
      <c r="D542" s="33"/>
      <c r="E542" s="33"/>
      <c r="F542" s="33"/>
      <c r="G542" s="33"/>
      <c r="H542" s="33" t="s">
        <v>390</v>
      </c>
      <c r="I542" s="33"/>
      <c r="J542" s="33"/>
      <c r="K542" s="33"/>
      <c r="L542" s="33"/>
      <c r="M542" s="33"/>
      <c r="N542" s="33"/>
    </row>
    <row r="543" spans="1:14" ht="48.75" customHeight="1" x14ac:dyDescent="0.2">
      <c r="A543" s="19" t="s">
        <v>25</v>
      </c>
      <c r="B543" s="24" t="s">
        <v>26</v>
      </c>
      <c r="C543" s="24" t="s">
        <v>27</v>
      </c>
      <c r="D543" s="25" t="s">
        <v>28</v>
      </c>
      <c r="E543" s="26"/>
      <c r="F543" s="27"/>
      <c r="G543" s="15" t="s">
        <v>29</v>
      </c>
      <c r="H543" s="15" t="s">
        <v>30</v>
      </c>
      <c r="I543" s="25" t="s">
        <v>12</v>
      </c>
      <c r="J543" s="27"/>
      <c r="K543" s="25" t="s">
        <v>14</v>
      </c>
      <c r="L543" s="27"/>
      <c r="M543" s="25" t="s">
        <v>31</v>
      </c>
      <c r="N543" s="27"/>
    </row>
    <row r="544" spans="1:14" ht="48.75" customHeight="1" x14ac:dyDescent="0.2">
      <c r="A544" s="28"/>
      <c r="B544" s="19" t="s">
        <v>32</v>
      </c>
      <c r="C544" s="29" t="s">
        <v>33</v>
      </c>
      <c r="D544" s="30" t="s">
        <v>379</v>
      </c>
      <c r="E544" s="30"/>
      <c r="F544" s="30"/>
      <c r="G544" s="15" t="s">
        <v>380</v>
      </c>
      <c r="H544" s="15" t="s">
        <v>391</v>
      </c>
      <c r="I544" s="9">
        <v>10</v>
      </c>
      <c r="J544" s="9"/>
      <c r="K544" s="9">
        <v>10</v>
      </c>
      <c r="L544" s="9"/>
      <c r="M544" s="9" t="s">
        <v>435</v>
      </c>
      <c r="N544" s="9"/>
    </row>
    <row r="545" spans="1:14" ht="48.75" customHeight="1" x14ac:dyDescent="0.2">
      <c r="A545" s="28"/>
      <c r="B545" s="28"/>
      <c r="C545" s="19" t="s">
        <v>36</v>
      </c>
      <c r="D545" s="30" t="s">
        <v>381</v>
      </c>
      <c r="E545" s="30"/>
      <c r="F545" s="30"/>
      <c r="G545" s="15" t="s">
        <v>392</v>
      </c>
      <c r="H545" s="34" t="s">
        <v>393</v>
      </c>
      <c r="I545" s="9">
        <v>10</v>
      </c>
      <c r="J545" s="9"/>
      <c r="K545" s="9">
        <v>10</v>
      </c>
      <c r="L545" s="9"/>
      <c r="M545" s="9" t="s">
        <v>435</v>
      </c>
      <c r="N545" s="9"/>
    </row>
    <row r="546" spans="1:14" ht="48.75" customHeight="1" x14ac:dyDescent="0.2">
      <c r="A546" s="28"/>
      <c r="B546" s="28"/>
      <c r="C546" s="28"/>
      <c r="D546" s="30" t="s">
        <v>214</v>
      </c>
      <c r="E546" s="30"/>
      <c r="F546" s="30"/>
      <c r="G546" s="15" t="s">
        <v>394</v>
      </c>
      <c r="H546" s="34">
        <v>1</v>
      </c>
      <c r="I546" s="9">
        <v>10</v>
      </c>
      <c r="J546" s="9"/>
      <c r="K546" s="9">
        <v>10</v>
      </c>
      <c r="L546" s="9"/>
      <c r="M546" s="9" t="s">
        <v>435</v>
      </c>
      <c r="N546" s="9"/>
    </row>
    <row r="547" spans="1:14" ht="48.75" customHeight="1" x14ac:dyDescent="0.2">
      <c r="A547" s="28"/>
      <c r="B547" s="28"/>
      <c r="C547" s="29" t="s">
        <v>39</v>
      </c>
      <c r="D547" s="30" t="s">
        <v>66</v>
      </c>
      <c r="E547" s="30"/>
      <c r="F547" s="30"/>
      <c r="G547" s="15" t="s">
        <v>181</v>
      </c>
      <c r="H547" s="15" t="s">
        <v>181</v>
      </c>
      <c r="I547" s="9">
        <v>10</v>
      </c>
      <c r="J547" s="9"/>
      <c r="K547" s="9">
        <v>10</v>
      </c>
      <c r="L547" s="9"/>
      <c r="M547" s="9" t="s">
        <v>435</v>
      </c>
      <c r="N547" s="9"/>
    </row>
    <row r="548" spans="1:14" ht="48.75" customHeight="1" x14ac:dyDescent="0.2">
      <c r="A548" s="28"/>
      <c r="B548" s="29" t="s">
        <v>42</v>
      </c>
      <c r="C548" s="15" t="s">
        <v>43</v>
      </c>
      <c r="D548" s="30" t="s">
        <v>194</v>
      </c>
      <c r="E548" s="30"/>
      <c r="F548" s="30"/>
      <c r="G548" s="15" t="s">
        <v>395</v>
      </c>
      <c r="H548" s="15" t="s">
        <v>396</v>
      </c>
      <c r="I548" s="9">
        <v>10</v>
      </c>
      <c r="J548" s="9"/>
      <c r="K548" s="9">
        <v>10</v>
      </c>
      <c r="L548" s="9"/>
      <c r="M548" s="9" t="s">
        <v>435</v>
      </c>
      <c r="N548" s="9"/>
    </row>
    <row r="549" spans="1:14" ht="48.75" customHeight="1" x14ac:dyDescent="0.2">
      <c r="A549" s="28"/>
      <c r="B549" s="29" t="s">
        <v>46</v>
      </c>
      <c r="C549" s="29" t="s">
        <v>47</v>
      </c>
      <c r="D549" s="30" t="s">
        <v>397</v>
      </c>
      <c r="E549" s="30"/>
      <c r="F549" s="30"/>
      <c r="G549" s="15" t="s">
        <v>71</v>
      </c>
      <c r="H549" s="15" t="s">
        <v>71</v>
      </c>
      <c r="I549" s="9">
        <v>30</v>
      </c>
      <c r="J549" s="9"/>
      <c r="K549" s="9">
        <v>30</v>
      </c>
      <c r="L549" s="9"/>
      <c r="M549" s="9" t="s">
        <v>435</v>
      </c>
      <c r="N549" s="9"/>
    </row>
    <row r="550" spans="1:14" ht="48.75" customHeight="1" x14ac:dyDescent="0.2">
      <c r="A550" s="28"/>
      <c r="B550" s="29" t="s">
        <v>50</v>
      </c>
      <c r="C550" s="29" t="s">
        <v>51</v>
      </c>
      <c r="D550" s="30" t="s">
        <v>159</v>
      </c>
      <c r="E550" s="30"/>
      <c r="F550" s="30"/>
      <c r="G550" s="15" t="s">
        <v>53</v>
      </c>
      <c r="H550" s="34">
        <v>0.98</v>
      </c>
      <c r="I550" s="9">
        <v>10</v>
      </c>
      <c r="J550" s="9"/>
      <c r="K550" s="9">
        <v>10</v>
      </c>
      <c r="L550" s="9"/>
      <c r="M550" s="9" t="s">
        <v>435</v>
      </c>
      <c r="N550" s="9"/>
    </row>
    <row r="551" spans="1:14" ht="48.75" customHeight="1" x14ac:dyDescent="0.2">
      <c r="A551" s="31" t="s">
        <v>54</v>
      </c>
      <c r="B551" s="31"/>
      <c r="C551" s="31"/>
      <c r="D551" s="31"/>
      <c r="E551" s="31"/>
      <c r="F551" s="31"/>
      <c r="G551" s="31"/>
      <c r="H551" s="31"/>
      <c r="I551" s="31">
        <v>100</v>
      </c>
      <c r="J551" s="31"/>
      <c r="K551" s="31">
        <f>SUM(K544:K550)+N536</f>
        <v>100</v>
      </c>
      <c r="L551" s="31"/>
      <c r="M551" s="32"/>
      <c r="N551" s="32"/>
    </row>
    <row r="552" spans="1:14" ht="15.75" hidden="1" customHeight="1" x14ac:dyDescent="0.2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6"/>
      <c r="N552" s="96"/>
    </row>
    <row r="553" spans="1:14" hidden="1" x14ac:dyDescent="0.2"/>
    <row r="554" spans="1:14" hidden="1" x14ac:dyDescent="0.2"/>
    <row r="555" spans="1:14" ht="20.25" x14ac:dyDescent="0.2">
      <c r="A555" s="6" t="s">
        <v>434</v>
      </c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</row>
    <row r="556" spans="1:14" x14ac:dyDescent="0.2">
      <c r="A556" s="8" t="s">
        <v>1</v>
      </c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1:14" ht="46.5" customHeight="1" x14ac:dyDescent="0.2">
      <c r="A557" s="9" t="s">
        <v>2</v>
      </c>
      <c r="B557" s="9"/>
      <c r="C557" s="9" t="s">
        <v>417</v>
      </c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</row>
    <row r="558" spans="1:14" ht="46.5" customHeight="1" x14ac:dyDescent="0.2">
      <c r="A558" s="9" t="s">
        <v>4</v>
      </c>
      <c r="B558" s="9"/>
      <c r="C558" s="9" t="s">
        <v>5</v>
      </c>
      <c r="D558" s="9"/>
      <c r="E558" s="9"/>
      <c r="F558" s="9"/>
      <c r="G558" s="9"/>
      <c r="H558" s="9" t="s">
        <v>6</v>
      </c>
      <c r="I558" s="9"/>
      <c r="J558" s="9" t="s">
        <v>7</v>
      </c>
      <c r="K558" s="9"/>
      <c r="L558" s="9"/>
      <c r="M558" s="9"/>
      <c r="N558" s="9"/>
    </row>
    <row r="559" spans="1:14" ht="46.5" customHeight="1" x14ac:dyDescent="0.2">
      <c r="A559" s="10" t="s">
        <v>8</v>
      </c>
      <c r="B559" s="11"/>
      <c r="C559" s="9"/>
      <c r="D559" s="9"/>
      <c r="E559" s="9" t="s">
        <v>9</v>
      </c>
      <c r="F559" s="9" t="s">
        <v>10</v>
      </c>
      <c r="G559" s="9"/>
      <c r="H559" s="9" t="s">
        <v>11</v>
      </c>
      <c r="I559" s="9"/>
      <c r="J559" s="9" t="s">
        <v>12</v>
      </c>
      <c r="K559" s="9"/>
      <c r="L559" s="9" t="s">
        <v>13</v>
      </c>
      <c r="M559" s="9"/>
      <c r="N559" s="9" t="s">
        <v>14</v>
      </c>
    </row>
    <row r="560" spans="1:14" ht="46.5" customHeight="1" x14ac:dyDescent="0.2">
      <c r="A560" s="12"/>
      <c r="B560" s="13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</row>
    <row r="561" spans="1:14" ht="46.5" customHeight="1" x14ac:dyDescent="0.2">
      <c r="A561" s="12"/>
      <c r="B561" s="13"/>
      <c r="C561" s="14" t="s">
        <v>15</v>
      </c>
      <c r="D561" s="14"/>
      <c r="E561" s="15">
        <v>20</v>
      </c>
      <c r="F561" s="9">
        <v>20</v>
      </c>
      <c r="G561" s="9"/>
      <c r="H561" s="9">
        <v>20</v>
      </c>
      <c r="I561" s="9"/>
      <c r="J561" s="9" t="s">
        <v>16</v>
      </c>
      <c r="K561" s="9"/>
      <c r="L561" s="16">
        <v>1</v>
      </c>
      <c r="M561" s="9"/>
      <c r="N561" s="15">
        <f>L561*10</f>
        <v>10</v>
      </c>
    </row>
    <row r="562" spans="1:14" ht="46.5" customHeight="1" x14ac:dyDescent="0.2">
      <c r="A562" s="12"/>
      <c r="B562" s="13"/>
      <c r="C562" s="9" t="s">
        <v>17</v>
      </c>
      <c r="D562" s="9"/>
      <c r="E562" s="15">
        <v>20</v>
      </c>
      <c r="F562" s="9">
        <v>20</v>
      </c>
      <c r="G562" s="9"/>
      <c r="H562" s="9">
        <v>20</v>
      </c>
      <c r="I562" s="9"/>
      <c r="J562" s="9" t="s">
        <v>18</v>
      </c>
      <c r="K562" s="9"/>
      <c r="L562" s="9"/>
      <c r="M562" s="9"/>
      <c r="N562" s="15" t="s">
        <v>18</v>
      </c>
    </row>
    <row r="563" spans="1:14" ht="21.75" customHeight="1" x14ac:dyDescent="0.2">
      <c r="A563" s="12"/>
      <c r="B563" s="13"/>
      <c r="C563" s="9" t="s">
        <v>19</v>
      </c>
      <c r="D563" s="9"/>
      <c r="E563" s="15"/>
      <c r="F563" s="9"/>
      <c r="G563" s="9"/>
      <c r="H563" s="9"/>
      <c r="I563" s="9"/>
      <c r="J563" s="9" t="s">
        <v>18</v>
      </c>
      <c r="K563" s="9"/>
      <c r="L563" s="9"/>
      <c r="M563" s="9"/>
      <c r="N563" s="15" t="s">
        <v>18</v>
      </c>
    </row>
    <row r="564" spans="1:14" ht="21.75" customHeight="1" x14ac:dyDescent="0.2">
      <c r="A564" s="12"/>
      <c r="B564" s="13"/>
      <c r="C564" s="9" t="s">
        <v>437</v>
      </c>
      <c r="D564" s="9"/>
      <c r="E564" s="15"/>
      <c r="F564" s="9"/>
      <c r="G564" s="9"/>
      <c r="H564" s="9"/>
      <c r="I564" s="9"/>
      <c r="J564" s="9" t="s">
        <v>18</v>
      </c>
      <c r="K564" s="9"/>
      <c r="L564" s="9"/>
      <c r="M564" s="9"/>
      <c r="N564" s="15" t="s">
        <v>18</v>
      </c>
    </row>
    <row r="565" spans="1:14" ht="21.75" customHeight="1" x14ac:dyDescent="0.2">
      <c r="A565" s="17"/>
      <c r="B565" s="18"/>
      <c r="C565" s="9" t="s">
        <v>447</v>
      </c>
      <c r="D565" s="9"/>
      <c r="E565" s="15"/>
      <c r="F565" s="9"/>
      <c r="G565" s="9"/>
      <c r="H565" s="9"/>
      <c r="I565" s="9"/>
      <c r="J565" s="9" t="s">
        <v>18</v>
      </c>
      <c r="K565" s="9"/>
      <c r="L565" s="9"/>
      <c r="M565" s="9"/>
      <c r="N565" s="15" t="s">
        <v>18</v>
      </c>
    </row>
    <row r="566" spans="1:14" ht="21.75" customHeight="1" x14ac:dyDescent="0.2">
      <c r="A566" s="19" t="s">
        <v>20</v>
      </c>
      <c r="B566" s="9" t="s">
        <v>21</v>
      </c>
      <c r="C566" s="9"/>
      <c r="D566" s="9"/>
      <c r="E566" s="9"/>
      <c r="F566" s="9"/>
      <c r="G566" s="9"/>
      <c r="H566" s="9" t="s">
        <v>22</v>
      </c>
      <c r="I566" s="9"/>
      <c r="J566" s="9"/>
      <c r="K566" s="9"/>
      <c r="L566" s="9"/>
      <c r="M566" s="9"/>
      <c r="N566" s="9"/>
    </row>
    <row r="567" spans="1:14" ht="46.5" customHeight="1" x14ac:dyDescent="0.2">
      <c r="A567" s="20"/>
      <c r="B567" s="33" t="s">
        <v>418</v>
      </c>
      <c r="C567" s="33"/>
      <c r="D567" s="33"/>
      <c r="E567" s="33"/>
      <c r="F567" s="33"/>
      <c r="G567" s="33"/>
      <c r="H567" s="33" t="s">
        <v>419</v>
      </c>
      <c r="I567" s="33"/>
      <c r="J567" s="33"/>
      <c r="K567" s="33"/>
      <c r="L567" s="33"/>
      <c r="M567" s="33"/>
      <c r="N567" s="33"/>
    </row>
    <row r="568" spans="1:14" ht="46.5" customHeight="1" x14ac:dyDescent="0.2">
      <c r="A568" s="19" t="s">
        <v>25</v>
      </c>
      <c r="B568" s="24" t="s">
        <v>26</v>
      </c>
      <c r="C568" s="24" t="s">
        <v>27</v>
      </c>
      <c r="D568" s="25" t="s">
        <v>28</v>
      </c>
      <c r="E568" s="26"/>
      <c r="F568" s="27"/>
      <c r="G568" s="15" t="s">
        <v>29</v>
      </c>
      <c r="H568" s="15" t="s">
        <v>30</v>
      </c>
      <c r="I568" s="25" t="s">
        <v>12</v>
      </c>
      <c r="J568" s="27"/>
      <c r="K568" s="25" t="s">
        <v>14</v>
      </c>
      <c r="L568" s="27"/>
      <c r="M568" s="25" t="s">
        <v>31</v>
      </c>
      <c r="N568" s="27"/>
    </row>
    <row r="569" spans="1:14" ht="30.75" customHeight="1" x14ac:dyDescent="0.2">
      <c r="A569" s="28"/>
      <c r="B569" s="19" t="s">
        <v>32</v>
      </c>
      <c r="C569" s="19" t="s">
        <v>33</v>
      </c>
      <c r="D569" s="30" t="s">
        <v>420</v>
      </c>
      <c r="E569" s="30"/>
      <c r="F569" s="30"/>
      <c r="G569" s="15" t="s">
        <v>421</v>
      </c>
      <c r="H569" s="15">
        <v>102</v>
      </c>
      <c r="I569" s="9">
        <v>7</v>
      </c>
      <c r="J569" s="9"/>
      <c r="K569" s="9">
        <v>7</v>
      </c>
      <c r="L569" s="9"/>
      <c r="M569" s="9" t="s">
        <v>435</v>
      </c>
      <c r="N569" s="9"/>
    </row>
    <row r="570" spans="1:14" ht="36.75" customHeight="1" x14ac:dyDescent="0.2">
      <c r="A570" s="28"/>
      <c r="B570" s="28"/>
      <c r="C570" s="28"/>
      <c r="D570" s="30" t="s">
        <v>381</v>
      </c>
      <c r="E570" s="30"/>
      <c r="F570" s="30"/>
      <c r="G570" s="15" t="s">
        <v>422</v>
      </c>
      <c r="H570" s="15">
        <v>372</v>
      </c>
      <c r="I570" s="9">
        <v>7</v>
      </c>
      <c r="J570" s="9"/>
      <c r="K570" s="9">
        <v>7</v>
      </c>
      <c r="L570" s="9"/>
      <c r="M570" s="9" t="s">
        <v>435</v>
      </c>
      <c r="N570" s="9"/>
    </row>
    <row r="571" spans="1:14" ht="36.75" customHeight="1" x14ac:dyDescent="0.2">
      <c r="A571" s="28"/>
      <c r="B571" s="28"/>
      <c r="C571" s="20"/>
      <c r="D571" s="30" t="s">
        <v>423</v>
      </c>
      <c r="E571" s="30"/>
      <c r="F571" s="30"/>
      <c r="G571" s="15" t="s">
        <v>424</v>
      </c>
      <c r="H571" s="15" t="s">
        <v>425</v>
      </c>
      <c r="I571" s="9">
        <v>7</v>
      </c>
      <c r="J571" s="9"/>
      <c r="K571" s="9">
        <v>7</v>
      </c>
      <c r="L571" s="9"/>
      <c r="M571" s="9" t="s">
        <v>435</v>
      </c>
      <c r="N571" s="9"/>
    </row>
    <row r="572" spans="1:14" ht="36.75" customHeight="1" x14ac:dyDescent="0.2">
      <c r="A572" s="28"/>
      <c r="B572" s="28"/>
      <c r="C572" s="19" t="s">
        <v>36</v>
      </c>
      <c r="D572" s="30" t="s">
        <v>426</v>
      </c>
      <c r="E572" s="30"/>
      <c r="F572" s="30"/>
      <c r="G572" s="15" t="s">
        <v>394</v>
      </c>
      <c r="H572" s="34">
        <v>0.95</v>
      </c>
      <c r="I572" s="9">
        <v>7</v>
      </c>
      <c r="J572" s="9"/>
      <c r="K572" s="9">
        <v>7</v>
      </c>
      <c r="L572" s="9"/>
      <c r="M572" s="9" t="s">
        <v>435</v>
      </c>
      <c r="N572" s="9"/>
    </row>
    <row r="573" spans="1:14" ht="36.75" customHeight="1" x14ac:dyDescent="0.2">
      <c r="A573" s="28"/>
      <c r="B573" s="28"/>
      <c r="C573" s="28"/>
      <c r="D573" s="30" t="s">
        <v>214</v>
      </c>
      <c r="E573" s="30"/>
      <c r="F573" s="30"/>
      <c r="G573" s="15" t="s">
        <v>53</v>
      </c>
      <c r="H573" s="97">
        <v>0.96499999999999997</v>
      </c>
      <c r="I573" s="9">
        <v>6</v>
      </c>
      <c r="J573" s="9"/>
      <c r="K573" s="9">
        <v>6</v>
      </c>
      <c r="L573" s="9"/>
      <c r="M573" s="9" t="s">
        <v>435</v>
      </c>
      <c r="N573" s="9"/>
    </row>
    <row r="574" spans="1:14" ht="36.75" customHeight="1" x14ac:dyDescent="0.2">
      <c r="A574" s="28"/>
      <c r="B574" s="28"/>
      <c r="C574" s="29" t="s">
        <v>39</v>
      </c>
      <c r="D574" s="30" t="s">
        <v>66</v>
      </c>
      <c r="E574" s="30"/>
      <c r="F574" s="30"/>
      <c r="G574" s="15" t="s">
        <v>181</v>
      </c>
      <c r="H574" s="15" t="s">
        <v>181</v>
      </c>
      <c r="I574" s="9">
        <v>6</v>
      </c>
      <c r="J574" s="9"/>
      <c r="K574" s="9">
        <v>6</v>
      </c>
      <c r="L574" s="9"/>
      <c r="M574" s="9" t="s">
        <v>435</v>
      </c>
      <c r="N574" s="9"/>
    </row>
    <row r="575" spans="1:14" ht="36.75" customHeight="1" x14ac:dyDescent="0.2">
      <c r="A575" s="28"/>
      <c r="B575" s="29" t="s">
        <v>42</v>
      </c>
      <c r="C575" s="15" t="s">
        <v>43</v>
      </c>
      <c r="D575" s="30" t="s">
        <v>194</v>
      </c>
      <c r="E575" s="30"/>
      <c r="F575" s="30"/>
      <c r="G575" s="15" t="s">
        <v>427</v>
      </c>
      <c r="H575" s="15" t="s">
        <v>428</v>
      </c>
      <c r="I575" s="9">
        <v>10</v>
      </c>
      <c r="J575" s="9"/>
      <c r="K575" s="9">
        <v>10</v>
      </c>
      <c r="L575" s="9"/>
      <c r="M575" s="9" t="s">
        <v>435</v>
      </c>
      <c r="N575" s="9"/>
    </row>
    <row r="576" spans="1:14" ht="78" customHeight="1" x14ac:dyDescent="0.2">
      <c r="A576" s="28"/>
      <c r="B576" s="29" t="s">
        <v>46</v>
      </c>
      <c r="C576" s="29" t="s">
        <v>47</v>
      </c>
      <c r="D576" s="92" t="s">
        <v>429</v>
      </c>
      <c r="E576" s="92"/>
      <c r="F576" s="92"/>
      <c r="G576" s="15" t="s">
        <v>71</v>
      </c>
      <c r="H576" s="15" t="s">
        <v>430</v>
      </c>
      <c r="I576" s="9">
        <v>30</v>
      </c>
      <c r="J576" s="9"/>
      <c r="K576" s="9">
        <v>30</v>
      </c>
      <c r="L576" s="9"/>
      <c r="M576" s="9" t="s">
        <v>431</v>
      </c>
      <c r="N576" s="9"/>
    </row>
    <row r="577" spans="1:14" ht="36.75" customHeight="1" x14ac:dyDescent="0.2">
      <c r="A577" s="28"/>
      <c r="B577" s="29" t="s">
        <v>50</v>
      </c>
      <c r="C577" s="29" t="s">
        <v>51</v>
      </c>
      <c r="D577" s="30" t="s">
        <v>432</v>
      </c>
      <c r="E577" s="30"/>
      <c r="F577" s="30"/>
      <c r="G577" s="15" t="s">
        <v>433</v>
      </c>
      <c r="H577" s="15">
        <v>96.35</v>
      </c>
      <c r="I577" s="9">
        <v>10</v>
      </c>
      <c r="J577" s="9"/>
      <c r="K577" s="9">
        <v>10</v>
      </c>
      <c r="L577" s="9"/>
      <c r="M577" s="9" t="s">
        <v>435</v>
      </c>
      <c r="N577" s="9"/>
    </row>
    <row r="578" spans="1:14" ht="46.5" customHeight="1" x14ac:dyDescent="0.2">
      <c r="A578" s="31" t="s">
        <v>54</v>
      </c>
      <c r="B578" s="31"/>
      <c r="C578" s="31"/>
      <c r="D578" s="31"/>
      <c r="E578" s="31"/>
      <c r="F578" s="31"/>
      <c r="G578" s="31"/>
      <c r="H578" s="31"/>
      <c r="I578" s="31">
        <v>100</v>
      </c>
      <c r="J578" s="31"/>
      <c r="K578" s="31">
        <f>SUM(K569:K577)+N561</f>
        <v>100</v>
      </c>
      <c r="L578" s="31"/>
      <c r="M578" s="32"/>
      <c r="N578" s="32"/>
    </row>
    <row r="582" spans="1:14" ht="20.25" customHeight="1" x14ac:dyDescent="0.2">
      <c r="A582" s="6" t="s">
        <v>375</v>
      </c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</row>
    <row r="583" spans="1:14" ht="15.75" customHeight="1" x14ac:dyDescent="0.2">
      <c r="A583" s="8" t="s">
        <v>1</v>
      </c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1:14" ht="45" customHeight="1" x14ac:dyDescent="0.2">
      <c r="A584" s="9" t="s">
        <v>2</v>
      </c>
      <c r="B584" s="9"/>
      <c r="C584" s="9" t="s">
        <v>376</v>
      </c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</row>
    <row r="585" spans="1:14" ht="45" customHeight="1" x14ac:dyDescent="0.2">
      <c r="A585" s="9" t="s">
        <v>4</v>
      </c>
      <c r="B585" s="9"/>
      <c r="C585" s="9" t="s">
        <v>5</v>
      </c>
      <c r="D585" s="9"/>
      <c r="E585" s="9"/>
      <c r="F585" s="9"/>
      <c r="G585" s="9"/>
      <c r="H585" s="9" t="s">
        <v>6</v>
      </c>
      <c r="I585" s="9"/>
      <c r="J585" s="9" t="s">
        <v>7</v>
      </c>
      <c r="K585" s="9"/>
      <c r="L585" s="9"/>
      <c r="M585" s="9"/>
      <c r="N585" s="9"/>
    </row>
    <row r="586" spans="1:14" ht="45" customHeight="1" x14ac:dyDescent="0.2">
      <c r="A586" s="10" t="s">
        <v>8</v>
      </c>
      <c r="B586" s="11"/>
      <c r="C586" s="9"/>
      <c r="D586" s="9"/>
      <c r="E586" s="9" t="s">
        <v>9</v>
      </c>
      <c r="F586" s="9" t="s">
        <v>10</v>
      </c>
      <c r="G586" s="9"/>
      <c r="H586" s="9" t="s">
        <v>11</v>
      </c>
      <c r="I586" s="9"/>
      <c r="J586" s="9" t="s">
        <v>12</v>
      </c>
      <c r="K586" s="9"/>
      <c r="L586" s="9" t="s">
        <v>13</v>
      </c>
      <c r="M586" s="9"/>
      <c r="N586" s="9" t="s">
        <v>14</v>
      </c>
    </row>
    <row r="587" spans="1:14" ht="45" customHeight="1" x14ac:dyDescent="0.2">
      <c r="A587" s="12"/>
      <c r="B587" s="13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</row>
    <row r="588" spans="1:14" ht="45" customHeight="1" x14ac:dyDescent="0.2">
      <c r="A588" s="12"/>
      <c r="B588" s="13"/>
      <c r="C588" s="14" t="s">
        <v>15</v>
      </c>
      <c r="D588" s="14"/>
      <c r="E588" s="15">
        <v>8</v>
      </c>
      <c r="F588" s="9">
        <v>8</v>
      </c>
      <c r="G588" s="9"/>
      <c r="H588" s="9">
        <v>8</v>
      </c>
      <c r="I588" s="9"/>
      <c r="J588" s="9" t="s">
        <v>16</v>
      </c>
      <c r="K588" s="9"/>
      <c r="L588" s="16">
        <v>1</v>
      </c>
      <c r="M588" s="9"/>
      <c r="N588" s="15">
        <f>L588*10</f>
        <v>10</v>
      </c>
    </row>
    <row r="589" spans="1:14" ht="45" customHeight="1" x14ac:dyDescent="0.2">
      <c r="A589" s="12"/>
      <c r="B589" s="13"/>
      <c r="C589" s="9" t="s">
        <v>17</v>
      </c>
      <c r="D589" s="9"/>
      <c r="E589" s="15">
        <v>8</v>
      </c>
      <c r="F589" s="9">
        <v>8</v>
      </c>
      <c r="G589" s="9"/>
      <c r="H589" s="9">
        <v>8</v>
      </c>
      <c r="I589" s="9"/>
      <c r="J589" s="9" t="s">
        <v>18</v>
      </c>
      <c r="K589" s="9"/>
      <c r="L589" s="9"/>
      <c r="M589" s="9"/>
      <c r="N589" s="15" t="s">
        <v>18</v>
      </c>
    </row>
    <row r="590" spans="1:14" ht="29.25" customHeight="1" x14ac:dyDescent="0.2">
      <c r="A590" s="12"/>
      <c r="B590" s="13"/>
      <c r="C590" s="9" t="s">
        <v>19</v>
      </c>
      <c r="D590" s="9"/>
      <c r="E590" s="15"/>
      <c r="F590" s="9"/>
      <c r="G590" s="9"/>
      <c r="H590" s="9"/>
      <c r="I590" s="9"/>
      <c r="J590" s="9" t="s">
        <v>18</v>
      </c>
      <c r="K590" s="9"/>
      <c r="L590" s="9"/>
      <c r="M590" s="9"/>
      <c r="N590" s="15" t="s">
        <v>18</v>
      </c>
    </row>
    <row r="591" spans="1:14" ht="29.25" customHeight="1" x14ac:dyDescent="0.2">
      <c r="A591" s="12"/>
      <c r="B591" s="13"/>
      <c r="C591" s="9" t="s">
        <v>437</v>
      </c>
      <c r="D591" s="9"/>
      <c r="E591" s="15"/>
      <c r="F591" s="9"/>
      <c r="G591" s="9"/>
      <c r="H591" s="9"/>
      <c r="I591" s="9"/>
      <c r="J591" s="9" t="s">
        <v>18</v>
      </c>
      <c r="K591" s="9"/>
      <c r="L591" s="9"/>
      <c r="M591" s="9"/>
      <c r="N591" s="15" t="s">
        <v>18</v>
      </c>
    </row>
    <row r="592" spans="1:14" ht="29.25" customHeight="1" x14ac:dyDescent="0.2">
      <c r="A592" s="17"/>
      <c r="B592" s="18"/>
      <c r="C592" s="9" t="s">
        <v>447</v>
      </c>
      <c r="D592" s="9"/>
      <c r="E592" s="15"/>
      <c r="F592" s="9"/>
      <c r="G592" s="9"/>
      <c r="H592" s="9"/>
      <c r="I592" s="9"/>
      <c r="J592" s="9" t="s">
        <v>18</v>
      </c>
      <c r="K592" s="9"/>
      <c r="L592" s="9"/>
      <c r="M592" s="9"/>
      <c r="N592" s="15" t="s">
        <v>18</v>
      </c>
    </row>
    <row r="593" spans="1:14" ht="29.25" customHeight="1" x14ac:dyDescent="0.2">
      <c r="A593" s="19" t="s">
        <v>20</v>
      </c>
      <c r="B593" s="9" t="s">
        <v>21</v>
      </c>
      <c r="C593" s="9"/>
      <c r="D593" s="9"/>
      <c r="E593" s="9"/>
      <c r="F593" s="9"/>
      <c r="G593" s="9"/>
      <c r="H593" s="9" t="s">
        <v>22</v>
      </c>
      <c r="I593" s="9"/>
      <c r="J593" s="9"/>
      <c r="K593" s="9"/>
      <c r="L593" s="9"/>
      <c r="M593" s="9"/>
      <c r="N593" s="9"/>
    </row>
    <row r="594" spans="1:14" ht="45" customHeight="1" x14ac:dyDescent="0.2">
      <c r="A594" s="20"/>
      <c r="B594" s="33" t="s">
        <v>377</v>
      </c>
      <c r="C594" s="33"/>
      <c r="D594" s="33"/>
      <c r="E594" s="33"/>
      <c r="F594" s="33"/>
      <c r="G594" s="33"/>
      <c r="H594" s="9" t="s">
        <v>378</v>
      </c>
      <c r="I594" s="9"/>
      <c r="J594" s="9"/>
      <c r="K594" s="9"/>
      <c r="L594" s="9"/>
      <c r="M594" s="9"/>
      <c r="N594" s="9"/>
    </row>
    <row r="595" spans="1:14" ht="45" customHeight="1" x14ac:dyDescent="0.2">
      <c r="A595" s="19" t="s">
        <v>25</v>
      </c>
      <c r="B595" s="24" t="s">
        <v>26</v>
      </c>
      <c r="C595" s="24" t="s">
        <v>27</v>
      </c>
      <c r="D595" s="25" t="s">
        <v>28</v>
      </c>
      <c r="E595" s="26"/>
      <c r="F595" s="27"/>
      <c r="G595" s="15" t="s">
        <v>29</v>
      </c>
      <c r="H595" s="15" t="s">
        <v>30</v>
      </c>
      <c r="I595" s="25" t="s">
        <v>12</v>
      </c>
      <c r="J595" s="27"/>
      <c r="K595" s="25" t="s">
        <v>14</v>
      </c>
      <c r="L595" s="27"/>
      <c r="M595" s="25" t="s">
        <v>31</v>
      </c>
      <c r="N595" s="27"/>
    </row>
    <row r="596" spans="1:14" ht="54" customHeight="1" x14ac:dyDescent="0.2">
      <c r="A596" s="28"/>
      <c r="B596" s="19" t="s">
        <v>32</v>
      </c>
      <c r="C596" s="19" t="s">
        <v>33</v>
      </c>
      <c r="D596" s="30" t="s">
        <v>379</v>
      </c>
      <c r="E596" s="30"/>
      <c r="F596" s="30"/>
      <c r="G596" s="15" t="s">
        <v>380</v>
      </c>
      <c r="H596" s="15">
        <v>150</v>
      </c>
      <c r="I596" s="9">
        <v>10</v>
      </c>
      <c r="J596" s="9"/>
      <c r="K596" s="9">
        <v>10</v>
      </c>
      <c r="L596" s="9"/>
      <c r="M596" s="9" t="s">
        <v>435</v>
      </c>
      <c r="N596" s="9"/>
    </row>
    <row r="597" spans="1:14" ht="54" customHeight="1" x14ac:dyDescent="0.2">
      <c r="A597" s="28"/>
      <c r="B597" s="28"/>
      <c r="C597" s="28"/>
      <c r="D597" s="30" t="s">
        <v>381</v>
      </c>
      <c r="E597" s="30"/>
      <c r="F597" s="30"/>
      <c r="G597" s="15" t="s">
        <v>382</v>
      </c>
      <c r="H597" s="15">
        <v>840</v>
      </c>
      <c r="I597" s="9">
        <v>10</v>
      </c>
      <c r="J597" s="9"/>
      <c r="K597" s="9">
        <v>10</v>
      </c>
      <c r="L597" s="9"/>
      <c r="M597" s="9" t="s">
        <v>435</v>
      </c>
      <c r="N597" s="9"/>
    </row>
    <row r="598" spans="1:14" ht="54" customHeight="1" x14ac:dyDescent="0.2">
      <c r="A598" s="28"/>
      <c r="B598" s="28"/>
      <c r="C598" s="29" t="s">
        <v>36</v>
      </c>
      <c r="D598" s="30" t="s">
        <v>214</v>
      </c>
      <c r="E598" s="30"/>
      <c r="F598" s="30"/>
      <c r="G598" s="15" t="s">
        <v>53</v>
      </c>
      <c r="H598" s="34">
        <v>0.98</v>
      </c>
      <c r="I598" s="9">
        <v>10</v>
      </c>
      <c r="J598" s="9"/>
      <c r="K598" s="9">
        <v>10</v>
      </c>
      <c r="L598" s="9"/>
      <c r="M598" s="9" t="s">
        <v>435</v>
      </c>
      <c r="N598" s="9"/>
    </row>
    <row r="599" spans="1:14" ht="54" customHeight="1" x14ac:dyDescent="0.2">
      <c r="A599" s="28"/>
      <c r="B599" s="28"/>
      <c r="C599" s="29" t="s">
        <v>39</v>
      </c>
      <c r="D599" s="30" t="s">
        <v>66</v>
      </c>
      <c r="E599" s="30"/>
      <c r="F599" s="30"/>
      <c r="G599" s="15" t="s">
        <v>181</v>
      </c>
      <c r="H599" s="15" t="s">
        <v>181</v>
      </c>
      <c r="I599" s="9">
        <v>10</v>
      </c>
      <c r="J599" s="9"/>
      <c r="K599" s="9">
        <v>10</v>
      </c>
      <c r="L599" s="9"/>
      <c r="M599" s="9" t="s">
        <v>435</v>
      </c>
      <c r="N599" s="9"/>
    </row>
    <row r="600" spans="1:14" ht="54" customHeight="1" x14ac:dyDescent="0.2">
      <c r="A600" s="28"/>
      <c r="B600" s="29" t="s">
        <v>42</v>
      </c>
      <c r="C600" s="15" t="s">
        <v>43</v>
      </c>
      <c r="D600" s="30" t="s">
        <v>383</v>
      </c>
      <c r="E600" s="30"/>
      <c r="F600" s="30"/>
      <c r="G600" s="15" t="s">
        <v>384</v>
      </c>
      <c r="H600" s="15" t="s">
        <v>385</v>
      </c>
      <c r="I600" s="9">
        <v>10</v>
      </c>
      <c r="J600" s="9"/>
      <c r="K600" s="9">
        <v>10</v>
      </c>
      <c r="L600" s="9"/>
      <c r="M600" s="9" t="s">
        <v>435</v>
      </c>
      <c r="N600" s="9"/>
    </row>
    <row r="601" spans="1:14" ht="54" customHeight="1" x14ac:dyDescent="0.2">
      <c r="A601" s="28"/>
      <c r="B601" s="29" t="s">
        <v>46</v>
      </c>
      <c r="C601" s="29" t="s">
        <v>47</v>
      </c>
      <c r="D601" s="30" t="s">
        <v>386</v>
      </c>
      <c r="E601" s="30"/>
      <c r="F601" s="30"/>
      <c r="G601" s="15" t="s">
        <v>71</v>
      </c>
      <c r="H601" s="15" t="s">
        <v>71</v>
      </c>
      <c r="I601" s="9">
        <v>30</v>
      </c>
      <c r="J601" s="9"/>
      <c r="K601" s="9">
        <v>30</v>
      </c>
      <c r="L601" s="9"/>
      <c r="M601" s="9" t="s">
        <v>435</v>
      </c>
      <c r="N601" s="9"/>
    </row>
    <row r="602" spans="1:14" ht="54" customHeight="1" x14ac:dyDescent="0.2">
      <c r="A602" s="28"/>
      <c r="B602" s="29" t="s">
        <v>50</v>
      </c>
      <c r="C602" s="29" t="s">
        <v>51</v>
      </c>
      <c r="D602" s="30" t="s">
        <v>159</v>
      </c>
      <c r="E602" s="30"/>
      <c r="F602" s="30"/>
      <c r="G602" s="15" t="s">
        <v>53</v>
      </c>
      <c r="H602" s="34">
        <v>1</v>
      </c>
      <c r="I602" s="9">
        <v>10</v>
      </c>
      <c r="J602" s="9"/>
      <c r="K602" s="9">
        <v>10</v>
      </c>
      <c r="L602" s="9"/>
      <c r="M602" s="9" t="s">
        <v>435</v>
      </c>
      <c r="N602" s="9"/>
    </row>
    <row r="603" spans="1:14" ht="45" customHeight="1" x14ac:dyDescent="0.2">
      <c r="A603" s="31" t="s">
        <v>54</v>
      </c>
      <c r="B603" s="31"/>
      <c r="C603" s="31"/>
      <c r="D603" s="31"/>
      <c r="E603" s="31"/>
      <c r="F603" s="31"/>
      <c r="G603" s="31"/>
      <c r="H603" s="31"/>
      <c r="I603" s="31">
        <v>100</v>
      </c>
      <c r="J603" s="31"/>
      <c r="K603" s="31">
        <f>SUM(K596:K602)+N588</f>
        <v>100</v>
      </c>
      <c r="L603" s="31"/>
      <c r="M603" s="32"/>
      <c r="N603" s="32"/>
    </row>
    <row r="607" spans="1:14" ht="20.25" customHeight="1" x14ac:dyDescent="0.2">
      <c r="A607" s="6" t="s">
        <v>306</v>
      </c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</row>
    <row r="608" spans="1:14" ht="15.75" customHeight="1" x14ac:dyDescent="0.2">
      <c r="A608" s="8" t="s">
        <v>1</v>
      </c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1:14" ht="41.25" customHeight="1" x14ac:dyDescent="0.2">
      <c r="A609" s="9" t="s">
        <v>2</v>
      </c>
      <c r="B609" s="9"/>
      <c r="C609" s="9" t="s">
        <v>307</v>
      </c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</row>
    <row r="610" spans="1:14" ht="41.25" customHeight="1" x14ac:dyDescent="0.2">
      <c r="A610" s="9" t="s">
        <v>4</v>
      </c>
      <c r="B610" s="9"/>
      <c r="C610" s="9" t="s">
        <v>5</v>
      </c>
      <c r="D610" s="9"/>
      <c r="E610" s="9"/>
      <c r="F610" s="9"/>
      <c r="G610" s="9"/>
      <c r="H610" s="9" t="s">
        <v>6</v>
      </c>
      <c r="I610" s="9"/>
      <c r="J610" s="9" t="s">
        <v>7</v>
      </c>
      <c r="K610" s="9"/>
      <c r="L610" s="9"/>
      <c r="M610" s="9"/>
      <c r="N610" s="9"/>
    </row>
    <row r="611" spans="1:14" ht="41.25" customHeight="1" x14ac:dyDescent="0.2">
      <c r="A611" s="10" t="s">
        <v>8</v>
      </c>
      <c r="B611" s="11"/>
      <c r="C611" s="9"/>
      <c r="D611" s="9"/>
      <c r="E611" s="9" t="s">
        <v>9</v>
      </c>
      <c r="F611" s="9" t="s">
        <v>10</v>
      </c>
      <c r="G611" s="9"/>
      <c r="H611" s="9" t="s">
        <v>11</v>
      </c>
      <c r="I611" s="9"/>
      <c r="J611" s="9" t="s">
        <v>12</v>
      </c>
      <c r="K611" s="9"/>
      <c r="L611" s="9" t="s">
        <v>13</v>
      </c>
      <c r="M611" s="9"/>
      <c r="N611" s="9" t="s">
        <v>14</v>
      </c>
    </row>
    <row r="612" spans="1:14" ht="41.25" customHeight="1" x14ac:dyDescent="0.2">
      <c r="A612" s="12"/>
      <c r="B612" s="13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</row>
    <row r="613" spans="1:14" ht="41.25" customHeight="1" x14ac:dyDescent="0.2">
      <c r="A613" s="12"/>
      <c r="B613" s="13"/>
      <c r="C613" s="14" t="s">
        <v>15</v>
      </c>
      <c r="D613" s="14"/>
      <c r="E613" s="15">
        <v>0.6</v>
      </c>
      <c r="F613" s="9">
        <v>0.6</v>
      </c>
      <c r="G613" s="9"/>
      <c r="H613" s="9">
        <v>0.6</v>
      </c>
      <c r="I613" s="9"/>
      <c r="J613" s="9" t="s">
        <v>16</v>
      </c>
      <c r="K613" s="9"/>
      <c r="L613" s="16">
        <v>1</v>
      </c>
      <c r="M613" s="9"/>
      <c r="N613" s="15">
        <f>L613*10</f>
        <v>10</v>
      </c>
    </row>
    <row r="614" spans="1:14" ht="41.25" customHeight="1" x14ac:dyDescent="0.2">
      <c r="A614" s="12"/>
      <c r="B614" s="13"/>
      <c r="C614" s="9" t="s">
        <v>17</v>
      </c>
      <c r="D614" s="9"/>
      <c r="E614" s="15">
        <v>0.6</v>
      </c>
      <c r="F614" s="9">
        <v>0.6</v>
      </c>
      <c r="G614" s="9"/>
      <c r="H614" s="9">
        <v>0.6</v>
      </c>
      <c r="I614" s="9"/>
      <c r="J614" s="9" t="s">
        <v>18</v>
      </c>
      <c r="K614" s="9"/>
      <c r="L614" s="9"/>
      <c r="M614" s="9"/>
      <c r="N614" s="15" t="s">
        <v>18</v>
      </c>
    </row>
    <row r="615" spans="1:14" ht="27" customHeight="1" x14ac:dyDescent="0.2">
      <c r="A615" s="12"/>
      <c r="B615" s="13"/>
      <c r="C615" s="9" t="s">
        <v>19</v>
      </c>
      <c r="D615" s="9"/>
      <c r="E615" s="15"/>
      <c r="F615" s="9"/>
      <c r="G615" s="9"/>
      <c r="H615" s="9"/>
      <c r="I615" s="9"/>
      <c r="J615" s="9" t="s">
        <v>18</v>
      </c>
      <c r="K615" s="9"/>
      <c r="L615" s="9"/>
      <c r="M615" s="9"/>
      <c r="N615" s="15" t="s">
        <v>18</v>
      </c>
    </row>
    <row r="616" spans="1:14" ht="27" customHeight="1" x14ac:dyDescent="0.2">
      <c r="A616" s="12"/>
      <c r="B616" s="13"/>
      <c r="C616" s="9" t="s">
        <v>437</v>
      </c>
      <c r="D616" s="9"/>
      <c r="E616" s="15"/>
      <c r="F616" s="9"/>
      <c r="G616" s="9"/>
      <c r="H616" s="9"/>
      <c r="I616" s="9"/>
      <c r="J616" s="9" t="s">
        <v>18</v>
      </c>
      <c r="K616" s="9"/>
      <c r="L616" s="9"/>
      <c r="M616" s="9"/>
      <c r="N616" s="15" t="s">
        <v>18</v>
      </c>
    </row>
    <row r="617" spans="1:14" ht="27" customHeight="1" x14ac:dyDescent="0.2">
      <c r="A617" s="17"/>
      <c r="B617" s="18"/>
      <c r="C617" s="9" t="s">
        <v>447</v>
      </c>
      <c r="D617" s="9"/>
      <c r="E617" s="15"/>
      <c r="F617" s="9"/>
      <c r="G617" s="9"/>
      <c r="H617" s="9"/>
      <c r="I617" s="9"/>
      <c r="J617" s="9" t="s">
        <v>18</v>
      </c>
      <c r="K617" s="9"/>
      <c r="L617" s="9"/>
      <c r="M617" s="9"/>
      <c r="N617" s="15" t="s">
        <v>18</v>
      </c>
    </row>
    <row r="618" spans="1:14" ht="27" customHeight="1" x14ac:dyDescent="0.2">
      <c r="A618" s="19" t="s">
        <v>20</v>
      </c>
      <c r="B618" s="9" t="s">
        <v>21</v>
      </c>
      <c r="C618" s="9"/>
      <c r="D618" s="9"/>
      <c r="E618" s="9"/>
      <c r="F618" s="9"/>
      <c r="G618" s="9"/>
      <c r="H618" s="9" t="s">
        <v>22</v>
      </c>
      <c r="I618" s="9"/>
      <c r="J618" s="9"/>
      <c r="K618" s="9"/>
      <c r="L618" s="9"/>
      <c r="M618" s="9"/>
      <c r="N618" s="9"/>
    </row>
    <row r="619" spans="1:14" ht="66" customHeight="1" x14ac:dyDescent="0.2">
      <c r="A619" s="20"/>
      <c r="B619" s="9" t="s">
        <v>308</v>
      </c>
      <c r="C619" s="9"/>
      <c r="D619" s="9"/>
      <c r="E619" s="9"/>
      <c r="F619" s="9"/>
      <c r="G619" s="9"/>
      <c r="H619" s="9" t="s">
        <v>309</v>
      </c>
      <c r="I619" s="9"/>
      <c r="J619" s="9"/>
      <c r="K619" s="9"/>
      <c r="L619" s="9"/>
      <c r="M619" s="9"/>
      <c r="N619" s="9"/>
    </row>
    <row r="620" spans="1:14" ht="41.25" customHeight="1" x14ac:dyDescent="0.2">
      <c r="A620" s="19" t="s">
        <v>25</v>
      </c>
      <c r="B620" s="24" t="s">
        <v>26</v>
      </c>
      <c r="C620" s="24" t="s">
        <v>27</v>
      </c>
      <c r="D620" s="25" t="s">
        <v>28</v>
      </c>
      <c r="E620" s="26"/>
      <c r="F620" s="27"/>
      <c r="G620" s="15" t="s">
        <v>29</v>
      </c>
      <c r="H620" s="15" t="s">
        <v>30</v>
      </c>
      <c r="I620" s="25" t="s">
        <v>12</v>
      </c>
      <c r="J620" s="27"/>
      <c r="K620" s="25" t="s">
        <v>14</v>
      </c>
      <c r="L620" s="27"/>
      <c r="M620" s="25" t="s">
        <v>31</v>
      </c>
      <c r="N620" s="27"/>
    </row>
    <row r="621" spans="1:14" ht="45" customHeight="1" x14ac:dyDescent="0.2">
      <c r="A621" s="28"/>
      <c r="B621" s="19" t="s">
        <v>32</v>
      </c>
      <c r="C621" s="29" t="s">
        <v>33</v>
      </c>
      <c r="D621" s="30" t="s">
        <v>310</v>
      </c>
      <c r="E621" s="30"/>
      <c r="F621" s="30"/>
      <c r="G621" s="15" t="s">
        <v>442</v>
      </c>
      <c r="H621" s="34" t="s">
        <v>311</v>
      </c>
      <c r="I621" s="9">
        <v>10</v>
      </c>
      <c r="J621" s="9"/>
      <c r="K621" s="9">
        <v>10</v>
      </c>
      <c r="L621" s="9"/>
      <c r="M621" s="9" t="s">
        <v>61</v>
      </c>
      <c r="N621" s="9"/>
    </row>
    <row r="622" spans="1:14" ht="45" customHeight="1" x14ac:dyDescent="0.2">
      <c r="A622" s="28"/>
      <c r="B622" s="28"/>
      <c r="C622" s="29" t="s">
        <v>33</v>
      </c>
      <c r="D622" s="30" t="s">
        <v>312</v>
      </c>
      <c r="E622" s="30"/>
      <c r="F622" s="30"/>
      <c r="G622" s="15" t="s">
        <v>176</v>
      </c>
      <c r="H622" s="34" t="s">
        <v>313</v>
      </c>
      <c r="I622" s="9">
        <v>10</v>
      </c>
      <c r="J622" s="9"/>
      <c r="K622" s="9">
        <v>10</v>
      </c>
      <c r="L622" s="9"/>
      <c r="M622" s="9" t="s">
        <v>61</v>
      </c>
      <c r="N622" s="9"/>
    </row>
    <row r="623" spans="1:14" ht="45" customHeight="1" x14ac:dyDescent="0.2">
      <c r="A623" s="28"/>
      <c r="B623" s="28"/>
      <c r="C623" s="29" t="s">
        <v>36</v>
      </c>
      <c r="D623" s="30" t="s">
        <v>314</v>
      </c>
      <c r="E623" s="30"/>
      <c r="F623" s="30"/>
      <c r="G623" s="15" t="s">
        <v>443</v>
      </c>
      <c r="H623" s="34" t="s">
        <v>315</v>
      </c>
      <c r="I623" s="9">
        <v>10</v>
      </c>
      <c r="J623" s="9"/>
      <c r="K623" s="9">
        <v>10</v>
      </c>
      <c r="L623" s="9"/>
      <c r="M623" s="9" t="s">
        <v>61</v>
      </c>
      <c r="N623" s="9"/>
    </row>
    <row r="624" spans="1:14" ht="45" customHeight="1" x14ac:dyDescent="0.2">
      <c r="A624" s="28"/>
      <c r="B624" s="28"/>
      <c r="C624" s="29" t="s">
        <v>39</v>
      </c>
      <c r="D624" s="30" t="s">
        <v>66</v>
      </c>
      <c r="E624" s="30"/>
      <c r="F624" s="30"/>
      <c r="G624" s="15" t="s">
        <v>316</v>
      </c>
      <c r="H624" s="34" t="s">
        <v>317</v>
      </c>
      <c r="I624" s="9">
        <v>10</v>
      </c>
      <c r="J624" s="9"/>
      <c r="K624" s="9">
        <v>10</v>
      </c>
      <c r="L624" s="9"/>
      <c r="M624" s="9" t="s">
        <v>61</v>
      </c>
      <c r="N624" s="9"/>
    </row>
    <row r="625" spans="1:14" ht="45" customHeight="1" x14ac:dyDescent="0.2">
      <c r="A625" s="28"/>
      <c r="B625" s="29" t="s">
        <v>42</v>
      </c>
      <c r="C625" s="15" t="s">
        <v>43</v>
      </c>
      <c r="D625" s="30" t="s">
        <v>194</v>
      </c>
      <c r="E625" s="30"/>
      <c r="F625" s="30"/>
      <c r="G625" s="15" t="s">
        <v>444</v>
      </c>
      <c r="H625" s="34" t="s">
        <v>318</v>
      </c>
      <c r="I625" s="9">
        <v>10</v>
      </c>
      <c r="J625" s="9"/>
      <c r="K625" s="9">
        <v>10</v>
      </c>
      <c r="L625" s="9"/>
      <c r="M625" s="9" t="s">
        <v>61</v>
      </c>
      <c r="N625" s="9"/>
    </row>
    <row r="626" spans="1:14" ht="45" customHeight="1" x14ac:dyDescent="0.2">
      <c r="A626" s="28"/>
      <c r="B626" s="29" t="s">
        <v>46</v>
      </c>
      <c r="C626" s="29" t="s">
        <v>47</v>
      </c>
      <c r="D626" s="30" t="s">
        <v>319</v>
      </c>
      <c r="E626" s="30"/>
      <c r="F626" s="30"/>
      <c r="G626" s="15" t="s">
        <v>320</v>
      </c>
      <c r="H626" s="34" t="s">
        <v>321</v>
      </c>
      <c r="I626" s="9">
        <v>30</v>
      </c>
      <c r="J626" s="9"/>
      <c r="K626" s="9">
        <v>30</v>
      </c>
      <c r="L626" s="9"/>
      <c r="M626" s="9" t="s">
        <v>61</v>
      </c>
      <c r="N626" s="9"/>
    </row>
    <row r="627" spans="1:14" ht="45" customHeight="1" x14ac:dyDescent="0.2">
      <c r="A627" s="28"/>
      <c r="B627" s="29" t="s">
        <v>50</v>
      </c>
      <c r="C627" s="29" t="s">
        <v>51</v>
      </c>
      <c r="D627" s="30" t="s">
        <v>322</v>
      </c>
      <c r="E627" s="30"/>
      <c r="F627" s="30"/>
      <c r="G627" s="15" t="s">
        <v>53</v>
      </c>
      <c r="H627" s="34" t="s">
        <v>323</v>
      </c>
      <c r="I627" s="9">
        <v>10</v>
      </c>
      <c r="J627" s="9"/>
      <c r="K627" s="9">
        <v>10</v>
      </c>
      <c r="L627" s="9"/>
      <c r="M627" s="9" t="s">
        <v>61</v>
      </c>
      <c r="N627" s="9"/>
    </row>
    <row r="628" spans="1:14" ht="45" customHeight="1" x14ac:dyDescent="0.2">
      <c r="A628" s="31" t="s">
        <v>54</v>
      </c>
      <c r="B628" s="31"/>
      <c r="C628" s="31"/>
      <c r="D628" s="31"/>
      <c r="E628" s="31"/>
      <c r="F628" s="31"/>
      <c r="G628" s="31"/>
      <c r="H628" s="31"/>
      <c r="I628" s="31">
        <v>100</v>
      </c>
      <c r="J628" s="31"/>
      <c r="K628" s="31">
        <f>SUM(K621:K627)+N613</f>
        <v>100</v>
      </c>
      <c r="L628" s="31"/>
      <c r="M628" s="32"/>
      <c r="N628" s="32"/>
    </row>
    <row r="632" spans="1:14" ht="20.25" customHeight="1" x14ac:dyDescent="0.2">
      <c r="A632" s="98" t="s">
        <v>199</v>
      </c>
      <c r="B632" s="98"/>
      <c r="C632" s="98"/>
      <c r="D632" s="98"/>
      <c r="E632" s="98"/>
      <c r="F632" s="98"/>
      <c r="G632" s="98"/>
      <c r="H632" s="98"/>
      <c r="I632" s="98"/>
      <c r="J632" s="98"/>
      <c r="K632" s="98"/>
      <c r="L632" s="98"/>
      <c r="M632" s="98"/>
      <c r="N632" s="98"/>
    </row>
    <row r="633" spans="1:14" ht="15.75" customHeight="1" x14ac:dyDescent="0.2">
      <c r="A633" s="99" t="s">
        <v>1</v>
      </c>
      <c r="B633" s="99"/>
      <c r="C633" s="99"/>
      <c r="D633" s="99"/>
      <c r="E633" s="99"/>
      <c r="F633" s="99"/>
      <c r="G633" s="99"/>
      <c r="H633" s="99"/>
      <c r="I633" s="99"/>
      <c r="J633" s="99"/>
      <c r="K633" s="99"/>
      <c r="L633" s="99"/>
      <c r="M633" s="99"/>
      <c r="N633" s="99"/>
    </row>
    <row r="634" spans="1:14" ht="39" customHeight="1" x14ac:dyDescent="0.2">
      <c r="A634" s="9" t="s">
        <v>2</v>
      </c>
      <c r="B634" s="9"/>
      <c r="C634" s="9" t="s">
        <v>200</v>
      </c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</row>
    <row r="635" spans="1:14" ht="39" customHeight="1" x14ac:dyDescent="0.2">
      <c r="A635" s="9" t="s">
        <v>4</v>
      </c>
      <c r="B635" s="9"/>
      <c r="C635" s="9" t="s">
        <v>5</v>
      </c>
      <c r="D635" s="9"/>
      <c r="E635" s="9"/>
      <c r="F635" s="9"/>
      <c r="G635" s="9"/>
      <c r="H635" s="9" t="s">
        <v>6</v>
      </c>
      <c r="I635" s="9"/>
      <c r="J635" s="9" t="s">
        <v>7</v>
      </c>
      <c r="K635" s="9"/>
      <c r="L635" s="9"/>
      <c r="M635" s="9"/>
      <c r="N635" s="9"/>
    </row>
    <row r="636" spans="1:14" ht="39" customHeight="1" x14ac:dyDescent="0.2">
      <c r="A636" s="10" t="s">
        <v>8</v>
      </c>
      <c r="B636" s="11"/>
      <c r="C636" s="9"/>
      <c r="D636" s="9"/>
      <c r="E636" s="9" t="s">
        <v>9</v>
      </c>
      <c r="F636" s="9" t="s">
        <v>10</v>
      </c>
      <c r="G636" s="9"/>
      <c r="H636" s="9" t="s">
        <v>11</v>
      </c>
      <c r="I636" s="9"/>
      <c r="J636" s="9" t="s">
        <v>12</v>
      </c>
      <c r="K636" s="9"/>
      <c r="L636" s="9" t="s">
        <v>13</v>
      </c>
      <c r="M636" s="9"/>
      <c r="N636" s="9" t="s">
        <v>14</v>
      </c>
    </row>
    <row r="637" spans="1:14" ht="39" customHeight="1" x14ac:dyDescent="0.2">
      <c r="A637" s="12"/>
      <c r="B637" s="13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</row>
    <row r="638" spans="1:14" ht="39" customHeight="1" x14ac:dyDescent="0.2">
      <c r="A638" s="12"/>
      <c r="B638" s="13"/>
      <c r="C638" s="14" t="s">
        <v>15</v>
      </c>
      <c r="D638" s="14"/>
      <c r="E638" s="15">
        <v>15</v>
      </c>
      <c r="F638" s="9">
        <v>15</v>
      </c>
      <c r="G638" s="9"/>
      <c r="H638" s="9">
        <v>15</v>
      </c>
      <c r="I638" s="9"/>
      <c r="J638" s="9" t="s">
        <v>16</v>
      </c>
      <c r="K638" s="9"/>
      <c r="L638" s="16">
        <v>1</v>
      </c>
      <c r="M638" s="9"/>
      <c r="N638" s="15">
        <f>L638*10</f>
        <v>10</v>
      </c>
    </row>
    <row r="639" spans="1:14" ht="39" customHeight="1" x14ac:dyDescent="0.2">
      <c r="A639" s="12"/>
      <c r="B639" s="13"/>
      <c r="C639" s="9" t="s">
        <v>17</v>
      </c>
      <c r="D639" s="9"/>
      <c r="E639" s="15">
        <v>15</v>
      </c>
      <c r="F639" s="9">
        <v>15</v>
      </c>
      <c r="G639" s="9"/>
      <c r="H639" s="9">
        <v>15</v>
      </c>
      <c r="I639" s="9"/>
      <c r="J639" s="9" t="s">
        <v>201</v>
      </c>
      <c r="K639" s="9"/>
      <c r="L639" s="9"/>
      <c r="M639" s="9"/>
      <c r="N639" s="15" t="s">
        <v>18</v>
      </c>
    </row>
    <row r="640" spans="1:14" ht="29.25" customHeight="1" x14ac:dyDescent="0.2">
      <c r="A640" s="12"/>
      <c r="B640" s="13"/>
      <c r="C640" s="9" t="s">
        <v>19</v>
      </c>
      <c r="D640" s="9"/>
      <c r="E640" s="15"/>
      <c r="F640" s="9"/>
      <c r="G640" s="9"/>
      <c r="H640" s="9"/>
      <c r="I640" s="9"/>
      <c r="J640" s="9" t="s">
        <v>18</v>
      </c>
      <c r="K640" s="9"/>
      <c r="L640" s="9"/>
      <c r="M640" s="9"/>
      <c r="N640" s="15" t="s">
        <v>18</v>
      </c>
    </row>
    <row r="641" spans="1:14" ht="29.25" customHeight="1" x14ac:dyDescent="0.2">
      <c r="A641" s="12"/>
      <c r="B641" s="13"/>
      <c r="C641" s="9" t="s">
        <v>437</v>
      </c>
      <c r="D641" s="9"/>
      <c r="E641" s="15"/>
      <c r="F641" s="9"/>
      <c r="G641" s="9"/>
      <c r="H641" s="9"/>
      <c r="I641" s="9"/>
      <c r="J641" s="9" t="s">
        <v>18</v>
      </c>
      <c r="K641" s="9"/>
      <c r="L641" s="9"/>
      <c r="M641" s="9"/>
      <c r="N641" s="15" t="s">
        <v>18</v>
      </c>
    </row>
    <row r="642" spans="1:14" ht="29.25" customHeight="1" x14ac:dyDescent="0.2">
      <c r="A642" s="17"/>
      <c r="B642" s="18"/>
      <c r="C642" s="9" t="s">
        <v>447</v>
      </c>
      <c r="D642" s="9"/>
      <c r="E642" s="15"/>
      <c r="F642" s="9"/>
      <c r="G642" s="9"/>
      <c r="H642" s="9"/>
      <c r="I642" s="9"/>
      <c r="J642" s="9" t="s">
        <v>18</v>
      </c>
      <c r="K642" s="9"/>
      <c r="L642" s="9"/>
      <c r="M642" s="9"/>
      <c r="N642" s="15" t="s">
        <v>18</v>
      </c>
    </row>
    <row r="643" spans="1:14" ht="29.25" customHeight="1" x14ac:dyDescent="0.2">
      <c r="A643" s="19" t="s">
        <v>20</v>
      </c>
      <c r="B643" s="9" t="s">
        <v>21</v>
      </c>
      <c r="C643" s="9"/>
      <c r="D643" s="9"/>
      <c r="E643" s="9"/>
      <c r="F643" s="9"/>
      <c r="G643" s="9"/>
      <c r="H643" s="9" t="s">
        <v>202</v>
      </c>
      <c r="I643" s="9"/>
      <c r="J643" s="9"/>
      <c r="K643" s="9"/>
      <c r="L643" s="9"/>
      <c r="M643" s="9"/>
      <c r="N643" s="9"/>
    </row>
    <row r="644" spans="1:14" ht="113.25" customHeight="1" x14ac:dyDescent="0.2">
      <c r="A644" s="20"/>
      <c r="B644" s="33" t="s">
        <v>203</v>
      </c>
      <c r="C644" s="33"/>
      <c r="D644" s="33"/>
      <c r="E644" s="33"/>
      <c r="F644" s="33"/>
      <c r="G644" s="33"/>
      <c r="H644" s="9" t="s">
        <v>204</v>
      </c>
      <c r="I644" s="9"/>
      <c r="J644" s="9"/>
      <c r="K644" s="9"/>
      <c r="L644" s="9"/>
      <c r="M644" s="9"/>
      <c r="N644" s="9"/>
    </row>
    <row r="645" spans="1:14" ht="39" customHeight="1" x14ac:dyDescent="0.2">
      <c r="A645" s="19" t="s">
        <v>25</v>
      </c>
      <c r="B645" s="24" t="s">
        <v>26</v>
      </c>
      <c r="C645" s="24" t="s">
        <v>27</v>
      </c>
      <c r="D645" s="25" t="s">
        <v>28</v>
      </c>
      <c r="E645" s="26"/>
      <c r="F645" s="27"/>
      <c r="G645" s="15" t="s">
        <v>205</v>
      </c>
      <c r="H645" s="15" t="s">
        <v>206</v>
      </c>
      <c r="I645" s="25" t="s">
        <v>12</v>
      </c>
      <c r="J645" s="27"/>
      <c r="K645" s="25" t="s">
        <v>14</v>
      </c>
      <c r="L645" s="27"/>
      <c r="M645" s="25" t="s">
        <v>31</v>
      </c>
      <c r="N645" s="27"/>
    </row>
    <row r="646" spans="1:14" ht="52.5" customHeight="1" x14ac:dyDescent="0.2">
      <c r="A646" s="28"/>
      <c r="B646" s="19" t="s">
        <v>32</v>
      </c>
      <c r="C646" s="19" t="s">
        <v>207</v>
      </c>
      <c r="D646" s="30" t="s">
        <v>208</v>
      </c>
      <c r="E646" s="30"/>
      <c r="F646" s="30"/>
      <c r="G646" s="15" t="s">
        <v>209</v>
      </c>
      <c r="H646" s="15" t="s">
        <v>210</v>
      </c>
      <c r="I646" s="9">
        <v>10</v>
      </c>
      <c r="J646" s="9"/>
      <c r="K646" s="9">
        <v>10</v>
      </c>
      <c r="L646" s="9"/>
      <c r="M646" s="9" t="s">
        <v>435</v>
      </c>
      <c r="N646" s="9"/>
    </row>
    <row r="647" spans="1:14" ht="52.5" customHeight="1" x14ac:dyDescent="0.2">
      <c r="A647" s="28"/>
      <c r="B647" s="28"/>
      <c r="C647" s="28"/>
      <c r="D647" s="30" t="s">
        <v>211</v>
      </c>
      <c r="E647" s="30"/>
      <c r="F647" s="30"/>
      <c r="G647" s="15" t="s">
        <v>212</v>
      </c>
      <c r="H647" s="15" t="s">
        <v>213</v>
      </c>
      <c r="I647" s="9">
        <v>10</v>
      </c>
      <c r="J647" s="9"/>
      <c r="K647" s="9">
        <v>10</v>
      </c>
      <c r="L647" s="9"/>
      <c r="M647" s="9" t="s">
        <v>435</v>
      </c>
      <c r="N647" s="9"/>
    </row>
    <row r="648" spans="1:14" ht="52.5" customHeight="1" x14ac:dyDescent="0.2">
      <c r="A648" s="28"/>
      <c r="B648" s="28"/>
      <c r="C648" s="29" t="s">
        <v>36</v>
      </c>
      <c r="D648" s="30" t="s">
        <v>214</v>
      </c>
      <c r="E648" s="30"/>
      <c r="F648" s="30"/>
      <c r="G648" s="34">
        <v>1</v>
      </c>
      <c r="H648" s="34">
        <v>1</v>
      </c>
      <c r="I648" s="9">
        <v>10</v>
      </c>
      <c r="J648" s="9"/>
      <c r="K648" s="9">
        <v>10</v>
      </c>
      <c r="L648" s="9"/>
      <c r="M648" s="9" t="s">
        <v>435</v>
      </c>
      <c r="N648" s="9"/>
    </row>
    <row r="649" spans="1:14" ht="52.5" customHeight="1" x14ac:dyDescent="0.2">
      <c r="A649" s="28"/>
      <c r="B649" s="28"/>
      <c r="C649" s="29" t="s">
        <v>39</v>
      </c>
      <c r="D649" s="30" t="s">
        <v>215</v>
      </c>
      <c r="E649" s="30"/>
      <c r="F649" s="30"/>
      <c r="G649" s="15" t="s">
        <v>98</v>
      </c>
      <c r="H649" s="15" t="s">
        <v>98</v>
      </c>
      <c r="I649" s="9">
        <v>10</v>
      </c>
      <c r="J649" s="9"/>
      <c r="K649" s="9">
        <v>10</v>
      </c>
      <c r="L649" s="9"/>
      <c r="M649" s="9" t="s">
        <v>435</v>
      </c>
      <c r="N649" s="9"/>
    </row>
    <row r="650" spans="1:14" ht="52.5" customHeight="1" x14ac:dyDescent="0.2">
      <c r="A650" s="28"/>
      <c r="B650" s="29" t="s">
        <v>42</v>
      </c>
      <c r="C650" s="15" t="s">
        <v>43</v>
      </c>
      <c r="D650" s="30" t="s">
        <v>194</v>
      </c>
      <c r="E650" s="30"/>
      <c r="F650" s="30"/>
      <c r="G650" s="15" t="s">
        <v>216</v>
      </c>
      <c r="H650" s="15" t="s">
        <v>217</v>
      </c>
      <c r="I650" s="9">
        <v>10</v>
      </c>
      <c r="J650" s="9"/>
      <c r="K650" s="9">
        <v>10</v>
      </c>
      <c r="L650" s="9"/>
      <c r="M650" s="9" t="s">
        <v>435</v>
      </c>
      <c r="N650" s="9"/>
    </row>
    <row r="651" spans="1:14" ht="52.5" customHeight="1" x14ac:dyDescent="0.2">
      <c r="A651" s="28"/>
      <c r="B651" s="29" t="s">
        <v>46</v>
      </c>
      <c r="C651" s="29" t="s">
        <v>47</v>
      </c>
      <c r="D651" s="30" t="s">
        <v>218</v>
      </c>
      <c r="E651" s="30"/>
      <c r="F651" s="30"/>
      <c r="G651" s="15" t="s">
        <v>101</v>
      </c>
      <c r="H651" s="15" t="s">
        <v>101</v>
      </c>
      <c r="I651" s="9">
        <v>30</v>
      </c>
      <c r="J651" s="9"/>
      <c r="K651" s="9">
        <v>30</v>
      </c>
      <c r="L651" s="9"/>
      <c r="M651" s="9" t="s">
        <v>435</v>
      </c>
      <c r="N651" s="9"/>
    </row>
    <row r="652" spans="1:14" ht="52.5" customHeight="1" x14ac:dyDescent="0.2">
      <c r="A652" s="28"/>
      <c r="B652" s="29" t="s">
        <v>50</v>
      </c>
      <c r="C652" s="29" t="s">
        <v>51</v>
      </c>
      <c r="D652" s="30" t="s">
        <v>219</v>
      </c>
      <c r="E652" s="30"/>
      <c r="F652" s="30"/>
      <c r="G652" s="15" t="s">
        <v>220</v>
      </c>
      <c r="H652" s="34">
        <v>1</v>
      </c>
      <c r="I652" s="9">
        <v>10</v>
      </c>
      <c r="J652" s="9"/>
      <c r="K652" s="9">
        <v>10</v>
      </c>
      <c r="L652" s="9"/>
      <c r="M652" s="9" t="s">
        <v>435</v>
      </c>
      <c r="N652" s="9"/>
    </row>
    <row r="653" spans="1:14" ht="39" customHeight="1" x14ac:dyDescent="0.2">
      <c r="A653" s="31" t="s">
        <v>54</v>
      </c>
      <c r="B653" s="31"/>
      <c r="C653" s="31"/>
      <c r="D653" s="31"/>
      <c r="E653" s="31"/>
      <c r="F653" s="31"/>
      <c r="G653" s="31"/>
      <c r="H653" s="31"/>
      <c r="I653" s="31">
        <v>100</v>
      </c>
      <c r="J653" s="31"/>
      <c r="K653" s="31">
        <f>SUM(K646:K652)+N638</f>
        <v>100</v>
      </c>
      <c r="L653" s="31"/>
      <c r="M653" s="32"/>
      <c r="N653" s="32"/>
    </row>
    <row r="654" spans="1:14" ht="15.75" customHeight="1" x14ac:dyDescent="0.2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6"/>
      <c r="N654" s="96"/>
    </row>
    <row r="655" spans="1:14" ht="15.75" customHeight="1" x14ac:dyDescent="0.2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6"/>
      <c r="N655" s="96"/>
    </row>
    <row r="657" spans="1:14" ht="20.25" customHeight="1" x14ac:dyDescent="0.2">
      <c r="A657" s="6" t="s">
        <v>341</v>
      </c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</row>
    <row r="658" spans="1:14" ht="15.75" customHeight="1" x14ac:dyDescent="0.2">
      <c r="A658" s="8" t="s">
        <v>1</v>
      </c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1:14" ht="47.25" customHeight="1" x14ac:dyDescent="0.2">
      <c r="A659" s="9" t="s">
        <v>2</v>
      </c>
      <c r="B659" s="9"/>
      <c r="C659" s="9" t="s">
        <v>342</v>
      </c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</row>
    <row r="660" spans="1:14" ht="47.25" customHeight="1" x14ac:dyDescent="0.2">
      <c r="A660" s="9" t="s">
        <v>4</v>
      </c>
      <c r="B660" s="9"/>
      <c r="C660" s="9" t="s">
        <v>5</v>
      </c>
      <c r="D660" s="9"/>
      <c r="E660" s="9"/>
      <c r="F660" s="9"/>
      <c r="G660" s="9"/>
      <c r="H660" s="9" t="s">
        <v>6</v>
      </c>
      <c r="I660" s="9"/>
      <c r="J660" s="9" t="s">
        <v>7</v>
      </c>
      <c r="K660" s="9"/>
      <c r="L660" s="9"/>
      <c r="M660" s="9"/>
      <c r="N660" s="9"/>
    </row>
    <row r="661" spans="1:14" ht="47.25" customHeight="1" x14ac:dyDescent="0.2">
      <c r="A661" s="10" t="s">
        <v>8</v>
      </c>
      <c r="B661" s="11"/>
      <c r="C661" s="9"/>
      <c r="D661" s="9"/>
      <c r="E661" s="9" t="s">
        <v>9</v>
      </c>
      <c r="F661" s="9" t="s">
        <v>10</v>
      </c>
      <c r="G661" s="9"/>
      <c r="H661" s="9" t="s">
        <v>11</v>
      </c>
      <c r="I661" s="9"/>
      <c r="J661" s="9" t="s">
        <v>12</v>
      </c>
      <c r="K661" s="9"/>
      <c r="L661" s="9" t="s">
        <v>13</v>
      </c>
      <c r="M661" s="9"/>
      <c r="N661" s="9" t="s">
        <v>14</v>
      </c>
    </row>
    <row r="662" spans="1:14" ht="47.25" customHeight="1" x14ac:dyDescent="0.2">
      <c r="A662" s="12"/>
      <c r="B662" s="13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</row>
    <row r="663" spans="1:14" ht="47.25" customHeight="1" x14ac:dyDescent="0.2">
      <c r="A663" s="12"/>
      <c r="B663" s="13"/>
      <c r="C663" s="14" t="s">
        <v>15</v>
      </c>
      <c r="D663" s="14"/>
      <c r="E663" s="15">
        <v>0.4395</v>
      </c>
      <c r="F663" s="9">
        <v>0.4395</v>
      </c>
      <c r="G663" s="9"/>
      <c r="H663" s="9">
        <v>0.4395</v>
      </c>
      <c r="I663" s="9"/>
      <c r="J663" s="9" t="s">
        <v>16</v>
      </c>
      <c r="K663" s="9"/>
      <c r="L663" s="16">
        <v>1</v>
      </c>
      <c r="M663" s="9"/>
      <c r="N663" s="15">
        <f>L663*10</f>
        <v>10</v>
      </c>
    </row>
    <row r="664" spans="1:14" ht="47.25" customHeight="1" x14ac:dyDescent="0.2">
      <c r="A664" s="12"/>
      <c r="B664" s="13"/>
      <c r="C664" s="9" t="s">
        <v>17</v>
      </c>
      <c r="D664" s="9"/>
      <c r="E664" s="15">
        <v>0.4395</v>
      </c>
      <c r="F664" s="9">
        <v>0.4395</v>
      </c>
      <c r="G664" s="9"/>
      <c r="H664" s="9">
        <v>0.4395</v>
      </c>
      <c r="I664" s="9"/>
      <c r="J664" s="9" t="s">
        <v>18</v>
      </c>
      <c r="K664" s="9"/>
      <c r="L664" s="9"/>
      <c r="M664" s="9"/>
      <c r="N664" s="15" t="s">
        <v>18</v>
      </c>
    </row>
    <row r="665" spans="1:14" ht="26.25" customHeight="1" x14ac:dyDescent="0.2">
      <c r="A665" s="12"/>
      <c r="B665" s="13"/>
      <c r="C665" s="9" t="s">
        <v>19</v>
      </c>
      <c r="D665" s="9"/>
      <c r="E665" s="15"/>
      <c r="F665" s="9"/>
      <c r="G665" s="9"/>
      <c r="H665" s="9"/>
      <c r="I665" s="9"/>
      <c r="J665" s="9" t="s">
        <v>18</v>
      </c>
      <c r="K665" s="9"/>
      <c r="L665" s="9"/>
      <c r="M665" s="9"/>
      <c r="N665" s="15" t="s">
        <v>18</v>
      </c>
    </row>
    <row r="666" spans="1:14" ht="26.25" customHeight="1" x14ac:dyDescent="0.2">
      <c r="A666" s="12"/>
      <c r="B666" s="13"/>
      <c r="C666" s="9" t="s">
        <v>437</v>
      </c>
      <c r="D666" s="9"/>
      <c r="E666" s="15"/>
      <c r="F666" s="9"/>
      <c r="G666" s="9"/>
      <c r="H666" s="9"/>
      <c r="I666" s="9"/>
      <c r="J666" s="9" t="s">
        <v>18</v>
      </c>
      <c r="K666" s="9"/>
      <c r="L666" s="9"/>
      <c r="M666" s="9"/>
      <c r="N666" s="15" t="s">
        <v>18</v>
      </c>
    </row>
    <row r="667" spans="1:14" ht="26.25" customHeight="1" x14ac:dyDescent="0.2">
      <c r="A667" s="17"/>
      <c r="B667" s="18"/>
      <c r="C667" s="9" t="s">
        <v>447</v>
      </c>
      <c r="D667" s="9"/>
      <c r="E667" s="15"/>
      <c r="F667" s="9"/>
      <c r="G667" s="9"/>
      <c r="H667" s="9"/>
      <c r="I667" s="9"/>
      <c r="J667" s="9" t="s">
        <v>18</v>
      </c>
      <c r="K667" s="9"/>
      <c r="L667" s="9"/>
      <c r="M667" s="9"/>
      <c r="N667" s="15" t="s">
        <v>18</v>
      </c>
    </row>
    <row r="668" spans="1:14" ht="26.25" customHeight="1" x14ac:dyDescent="0.2">
      <c r="A668" s="19" t="s">
        <v>20</v>
      </c>
      <c r="B668" s="9" t="s">
        <v>21</v>
      </c>
      <c r="C668" s="9"/>
      <c r="D668" s="9"/>
      <c r="E668" s="9"/>
      <c r="F668" s="9"/>
      <c r="G668" s="9"/>
      <c r="H668" s="9" t="s">
        <v>22</v>
      </c>
      <c r="I668" s="9"/>
      <c r="J668" s="9"/>
      <c r="K668" s="9"/>
      <c r="L668" s="9"/>
      <c r="M668" s="9"/>
      <c r="N668" s="9"/>
    </row>
    <row r="669" spans="1:14" ht="47.25" customHeight="1" x14ac:dyDescent="0.2">
      <c r="A669" s="20"/>
      <c r="B669" s="33" t="s">
        <v>343</v>
      </c>
      <c r="C669" s="33"/>
      <c r="D669" s="33"/>
      <c r="E669" s="33"/>
      <c r="F669" s="33"/>
      <c r="G669" s="33"/>
      <c r="H669" s="33" t="s">
        <v>344</v>
      </c>
      <c r="I669" s="33"/>
      <c r="J669" s="33"/>
      <c r="K669" s="33"/>
      <c r="L669" s="33"/>
      <c r="M669" s="33"/>
      <c r="N669" s="33"/>
    </row>
    <row r="670" spans="1:14" ht="47.25" customHeight="1" x14ac:dyDescent="0.2">
      <c r="A670" s="19" t="s">
        <v>25</v>
      </c>
      <c r="B670" s="24" t="s">
        <v>26</v>
      </c>
      <c r="C670" s="24" t="s">
        <v>27</v>
      </c>
      <c r="D670" s="25" t="s">
        <v>28</v>
      </c>
      <c r="E670" s="26"/>
      <c r="F670" s="27"/>
      <c r="G670" s="15" t="s">
        <v>29</v>
      </c>
      <c r="H670" s="15" t="s">
        <v>30</v>
      </c>
      <c r="I670" s="25" t="s">
        <v>12</v>
      </c>
      <c r="J670" s="27"/>
      <c r="K670" s="25" t="s">
        <v>14</v>
      </c>
      <c r="L670" s="27"/>
      <c r="M670" s="25" t="s">
        <v>31</v>
      </c>
      <c r="N670" s="27"/>
    </row>
    <row r="671" spans="1:14" ht="47.25" customHeight="1" x14ac:dyDescent="0.2">
      <c r="A671" s="28"/>
      <c r="B671" s="19" t="s">
        <v>32</v>
      </c>
      <c r="C671" s="29" t="s">
        <v>33</v>
      </c>
      <c r="D671" s="30" t="s">
        <v>345</v>
      </c>
      <c r="E671" s="30"/>
      <c r="F671" s="30"/>
      <c r="G671" s="15" t="s">
        <v>346</v>
      </c>
      <c r="H671" s="15" t="s">
        <v>346</v>
      </c>
      <c r="I671" s="9">
        <v>10</v>
      </c>
      <c r="J671" s="9"/>
      <c r="K671" s="9">
        <v>10</v>
      </c>
      <c r="L671" s="9"/>
      <c r="M671" s="9" t="s">
        <v>166</v>
      </c>
      <c r="N671" s="9"/>
    </row>
    <row r="672" spans="1:14" ht="47.25" customHeight="1" x14ac:dyDescent="0.2">
      <c r="A672" s="28"/>
      <c r="B672" s="28"/>
      <c r="C672" s="29" t="s">
        <v>36</v>
      </c>
      <c r="D672" s="30" t="s">
        <v>214</v>
      </c>
      <c r="E672" s="30"/>
      <c r="F672" s="30"/>
      <c r="G672" s="15" t="s">
        <v>129</v>
      </c>
      <c r="H672" s="34">
        <v>1</v>
      </c>
      <c r="I672" s="9">
        <v>15</v>
      </c>
      <c r="J672" s="9"/>
      <c r="K672" s="9">
        <v>15</v>
      </c>
      <c r="L672" s="9"/>
      <c r="M672" s="9" t="s">
        <v>166</v>
      </c>
      <c r="N672" s="9"/>
    </row>
    <row r="673" spans="1:14" ht="47.25" customHeight="1" x14ac:dyDescent="0.2">
      <c r="A673" s="28"/>
      <c r="B673" s="28"/>
      <c r="C673" s="29" t="s">
        <v>39</v>
      </c>
      <c r="D673" s="30" t="s">
        <v>66</v>
      </c>
      <c r="E673" s="30"/>
      <c r="F673" s="30"/>
      <c r="G673" s="15" t="s">
        <v>347</v>
      </c>
      <c r="H673" s="15" t="s">
        <v>348</v>
      </c>
      <c r="I673" s="9">
        <v>15</v>
      </c>
      <c r="J673" s="9"/>
      <c r="K673" s="9">
        <v>15</v>
      </c>
      <c r="L673" s="9"/>
      <c r="M673" s="9" t="s">
        <v>166</v>
      </c>
      <c r="N673" s="9"/>
    </row>
    <row r="674" spans="1:14" ht="47.25" customHeight="1" x14ac:dyDescent="0.2">
      <c r="A674" s="28"/>
      <c r="B674" s="29" t="s">
        <v>42</v>
      </c>
      <c r="C674" s="15" t="s">
        <v>43</v>
      </c>
      <c r="D674" s="30" t="s">
        <v>194</v>
      </c>
      <c r="E674" s="30"/>
      <c r="F674" s="30"/>
      <c r="G674" s="15" t="s">
        <v>349</v>
      </c>
      <c r="H674" s="15" t="s">
        <v>350</v>
      </c>
      <c r="I674" s="9">
        <v>10</v>
      </c>
      <c r="J674" s="9"/>
      <c r="K674" s="9">
        <v>10</v>
      </c>
      <c r="L674" s="9"/>
      <c r="M674" s="9" t="s">
        <v>166</v>
      </c>
      <c r="N674" s="9"/>
    </row>
    <row r="675" spans="1:14" ht="47.25" customHeight="1" x14ac:dyDescent="0.2">
      <c r="A675" s="28"/>
      <c r="B675" s="29" t="s">
        <v>46</v>
      </c>
      <c r="C675" s="29" t="s">
        <v>47</v>
      </c>
      <c r="D675" s="30" t="s">
        <v>351</v>
      </c>
      <c r="E675" s="30"/>
      <c r="F675" s="30"/>
      <c r="G675" s="15" t="s">
        <v>71</v>
      </c>
      <c r="H675" s="15" t="s">
        <v>352</v>
      </c>
      <c r="I675" s="9">
        <v>30</v>
      </c>
      <c r="J675" s="9"/>
      <c r="K675" s="9">
        <v>30</v>
      </c>
      <c r="L675" s="9"/>
      <c r="M675" s="9" t="s">
        <v>166</v>
      </c>
      <c r="N675" s="9"/>
    </row>
    <row r="676" spans="1:14" ht="47.25" customHeight="1" x14ac:dyDescent="0.2">
      <c r="A676" s="28"/>
      <c r="B676" s="29" t="s">
        <v>50</v>
      </c>
      <c r="C676" s="29" t="s">
        <v>51</v>
      </c>
      <c r="D676" s="30" t="s">
        <v>185</v>
      </c>
      <c r="E676" s="30"/>
      <c r="F676" s="30"/>
      <c r="G676" s="15" t="s">
        <v>129</v>
      </c>
      <c r="H676" s="34">
        <v>1</v>
      </c>
      <c r="I676" s="9">
        <v>10</v>
      </c>
      <c r="J676" s="9"/>
      <c r="K676" s="9">
        <v>10</v>
      </c>
      <c r="L676" s="9"/>
      <c r="M676" s="9" t="s">
        <v>166</v>
      </c>
      <c r="N676" s="9"/>
    </row>
    <row r="677" spans="1:14" ht="47.25" customHeight="1" x14ac:dyDescent="0.2">
      <c r="A677" s="31" t="s">
        <v>54</v>
      </c>
      <c r="B677" s="31"/>
      <c r="C677" s="31"/>
      <c r="D677" s="31"/>
      <c r="E677" s="31"/>
      <c r="F677" s="31"/>
      <c r="G677" s="31"/>
      <c r="H677" s="31"/>
      <c r="I677" s="31">
        <v>100</v>
      </c>
      <c r="J677" s="31"/>
      <c r="K677" s="31">
        <f>SUM(K671:K676)+N663</f>
        <v>100</v>
      </c>
      <c r="L677" s="31"/>
      <c r="M677" s="9" t="s">
        <v>166</v>
      </c>
      <c r="N677" s="9"/>
    </row>
    <row r="681" spans="1:14" ht="14.25" customHeight="1" x14ac:dyDescent="0.2">
      <c r="A681" s="100" t="s">
        <v>269</v>
      </c>
      <c r="B681" s="100"/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N681" s="100"/>
    </row>
    <row r="682" spans="1:14" ht="20.100000000000001" customHeight="1" x14ac:dyDescent="0.2">
      <c r="A682" s="8" t="s">
        <v>1</v>
      </c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1:14" ht="51.75" customHeight="1" x14ac:dyDescent="0.2">
      <c r="A683" s="101" t="s">
        <v>2</v>
      </c>
      <c r="B683" s="101"/>
      <c r="C683" s="101" t="s">
        <v>270</v>
      </c>
      <c r="D683" s="101"/>
      <c r="E683" s="101"/>
      <c r="F683" s="101"/>
      <c r="G683" s="101"/>
      <c r="H683" s="101"/>
      <c r="I683" s="101"/>
      <c r="J683" s="101"/>
      <c r="K683" s="101"/>
      <c r="L683" s="101"/>
      <c r="M683" s="101"/>
      <c r="N683" s="101"/>
    </row>
    <row r="684" spans="1:14" ht="51.75" customHeight="1" x14ac:dyDescent="0.2">
      <c r="A684" s="101" t="s">
        <v>4</v>
      </c>
      <c r="B684" s="101"/>
      <c r="C684" s="101" t="s">
        <v>5</v>
      </c>
      <c r="D684" s="101"/>
      <c r="E684" s="101"/>
      <c r="F684" s="101"/>
      <c r="G684" s="101"/>
      <c r="H684" s="101" t="s">
        <v>6</v>
      </c>
      <c r="I684" s="101"/>
      <c r="J684" s="101" t="s">
        <v>7</v>
      </c>
      <c r="K684" s="101"/>
      <c r="L684" s="101"/>
      <c r="M684" s="101"/>
      <c r="N684" s="101"/>
    </row>
    <row r="685" spans="1:14" ht="51.75" customHeight="1" x14ac:dyDescent="0.2">
      <c r="A685" s="102" t="s">
        <v>8</v>
      </c>
      <c r="B685" s="103"/>
      <c r="C685" s="101"/>
      <c r="D685" s="101"/>
      <c r="E685" s="101" t="s">
        <v>9</v>
      </c>
      <c r="F685" s="101" t="s">
        <v>10</v>
      </c>
      <c r="G685" s="101"/>
      <c r="H685" s="101" t="s">
        <v>11</v>
      </c>
      <c r="I685" s="101"/>
      <c r="J685" s="101" t="s">
        <v>12</v>
      </c>
      <c r="K685" s="101"/>
      <c r="L685" s="101" t="s">
        <v>13</v>
      </c>
      <c r="M685" s="101"/>
      <c r="N685" s="101" t="s">
        <v>14</v>
      </c>
    </row>
    <row r="686" spans="1:14" ht="51.75" customHeight="1" x14ac:dyDescent="0.2">
      <c r="A686" s="104"/>
      <c r="B686" s="105"/>
      <c r="C686" s="101"/>
      <c r="D686" s="101"/>
      <c r="E686" s="101"/>
      <c r="F686" s="101"/>
      <c r="G686" s="101"/>
      <c r="H686" s="101"/>
      <c r="I686" s="101"/>
      <c r="J686" s="101"/>
      <c r="K686" s="101"/>
      <c r="L686" s="101"/>
      <c r="M686" s="101"/>
      <c r="N686" s="101"/>
    </row>
    <row r="687" spans="1:14" ht="51.75" customHeight="1" x14ac:dyDescent="0.2">
      <c r="A687" s="104"/>
      <c r="B687" s="105"/>
      <c r="C687" s="106" t="s">
        <v>15</v>
      </c>
      <c r="D687" s="106"/>
      <c r="E687" s="107">
        <v>0.3</v>
      </c>
      <c r="F687" s="101">
        <v>0.3</v>
      </c>
      <c r="G687" s="101"/>
      <c r="H687" s="101">
        <v>0.3</v>
      </c>
      <c r="I687" s="101"/>
      <c r="J687" s="101" t="s">
        <v>16</v>
      </c>
      <c r="K687" s="101"/>
      <c r="L687" s="108">
        <v>1</v>
      </c>
      <c r="M687" s="101"/>
      <c r="N687" s="107">
        <f>L687*10</f>
        <v>10</v>
      </c>
    </row>
    <row r="688" spans="1:14" ht="51.75" customHeight="1" x14ac:dyDescent="0.2">
      <c r="A688" s="104"/>
      <c r="B688" s="105"/>
      <c r="C688" s="101" t="s">
        <v>17</v>
      </c>
      <c r="D688" s="101"/>
      <c r="E688" s="107">
        <v>0.3</v>
      </c>
      <c r="F688" s="101">
        <v>0.3</v>
      </c>
      <c r="G688" s="101"/>
      <c r="H688" s="101">
        <v>0.3</v>
      </c>
      <c r="I688" s="101"/>
      <c r="J688" s="101" t="s">
        <v>18</v>
      </c>
      <c r="K688" s="101"/>
      <c r="L688" s="101"/>
      <c r="M688" s="101"/>
      <c r="N688" s="107" t="s">
        <v>18</v>
      </c>
    </row>
    <row r="689" spans="1:14" ht="27.75" customHeight="1" x14ac:dyDescent="0.2">
      <c r="A689" s="104"/>
      <c r="B689" s="105"/>
      <c r="C689" s="101" t="s">
        <v>271</v>
      </c>
      <c r="D689" s="101"/>
      <c r="E689" s="107"/>
      <c r="F689" s="101"/>
      <c r="G689" s="101"/>
      <c r="H689" s="101"/>
      <c r="I689" s="101"/>
      <c r="J689" s="101" t="s">
        <v>18</v>
      </c>
      <c r="K689" s="101"/>
      <c r="L689" s="101"/>
      <c r="M689" s="101"/>
      <c r="N689" s="107" t="s">
        <v>18</v>
      </c>
    </row>
    <row r="690" spans="1:14" ht="27.75" customHeight="1" x14ac:dyDescent="0.2">
      <c r="A690" s="104"/>
      <c r="B690" s="105"/>
      <c r="C690" s="101" t="s">
        <v>258</v>
      </c>
      <c r="D690" s="101"/>
      <c r="E690" s="107"/>
      <c r="F690" s="101"/>
      <c r="G690" s="101"/>
      <c r="H690" s="101"/>
      <c r="I690" s="101"/>
      <c r="J690" s="101" t="s">
        <v>18</v>
      </c>
      <c r="K690" s="101"/>
      <c r="L690" s="101"/>
      <c r="M690" s="101"/>
      <c r="N690" s="107" t="s">
        <v>18</v>
      </c>
    </row>
    <row r="691" spans="1:14" ht="27.75" customHeight="1" x14ac:dyDescent="0.2">
      <c r="A691" s="109"/>
      <c r="B691" s="110"/>
      <c r="C691" s="101" t="s">
        <v>259</v>
      </c>
      <c r="D691" s="101"/>
      <c r="E691" s="107"/>
      <c r="F691" s="101"/>
      <c r="G691" s="101"/>
      <c r="H691" s="101"/>
      <c r="I691" s="101"/>
      <c r="J691" s="101" t="s">
        <v>18</v>
      </c>
      <c r="K691" s="101"/>
      <c r="L691" s="101"/>
      <c r="M691" s="101"/>
      <c r="N691" s="107" t="s">
        <v>18</v>
      </c>
    </row>
    <row r="692" spans="1:14" ht="27.75" customHeight="1" x14ac:dyDescent="0.2">
      <c r="A692" s="111" t="s">
        <v>20</v>
      </c>
      <c r="B692" s="101" t="s">
        <v>21</v>
      </c>
      <c r="C692" s="101"/>
      <c r="D692" s="101"/>
      <c r="E692" s="101"/>
      <c r="F692" s="101"/>
      <c r="G692" s="101"/>
      <c r="H692" s="101" t="s">
        <v>22</v>
      </c>
      <c r="I692" s="101"/>
      <c r="J692" s="101"/>
      <c r="K692" s="101"/>
      <c r="L692" s="101"/>
      <c r="M692" s="101"/>
      <c r="N692" s="101"/>
    </row>
    <row r="693" spans="1:14" ht="51.75" customHeight="1" x14ac:dyDescent="0.2">
      <c r="A693" s="112"/>
      <c r="B693" s="101" t="s">
        <v>260</v>
      </c>
      <c r="C693" s="101"/>
      <c r="D693" s="101"/>
      <c r="E693" s="101"/>
      <c r="F693" s="101"/>
      <c r="G693" s="101"/>
      <c r="H693" s="101" t="s">
        <v>261</v>
      </c>
      <c r="I693" s="101"/>
      <c r="J693" s="101"/>
      <c r="K693" s="101"/>
      <c r="L693" s="101"/>
      <c r="M693" s="101"/>
      <c r="N693" s="101"/>
    </row>
    <row r="694" spans="1:14" ht="51.75" customHeight="1" x14ac:dyDescent="0.2">
      <c r="A694" s="111" t="s">
        <v>25</v>
      </c>
      <c r="B694" s="113" t="s">
        <v>26</v>
      </c>
      <c r="C694" s="113" t="s">
        <v>27</v>
      </c>
      <c r="D694" s="114" t="s">
        <v>28</v>
      </c>
      <c r="E694" s="115"/>
      <c r="F694" s="116"/>
      <c r="G694" s="107" t="s">
        <v>29</v>
      </c>
      <c r="H694" s="107" t="s">
        <v>30</v>
      </c>
      <c r="I694" s="114" t="s">
        <v>12</v>
      </c>
      <c r="J694" s="116"/>
      <c r="K694" s="114" t="s">
        <v>14</v>
      </c>
      <c r="L694" s="116"/>
      <c r="M694" s="114" t="s">
        <v>31</v>
      </c>
      <c r="N694" s="116"/>
    </row>
    <row r="695" spans="1:14" ht="56.25" customHeight="1" x14ac:dyDescent="0.2">
      <c r="A695" s="117"/>
      <c r="B695" s="111" t="s">
        <v>32</v>
      </c>
      <c r="C695" s="118" t="s">
        <v>33</v>
      </c>
      <c r="D695" s="119" t="s">
        <v>262</v>
      </c>
      <c r="E695" s="119"/>
      <c r="F695" s="119"/>
      <c r="G695" s="107" t="s">
        <v>263</v>
      </c>
      <c r="H695" s="107" t="s">
        <v>263</v>
      </c>
      <c r="I695" s="101">
        <v>10</v>
      </c>
      <c r="J695" s="101"/>
      <c r="K695" s="101">
        <v>10</v>
      </c>
      <c r="L695" s="101"/>
      <c r="M695" s="101" t="s">
        <v>166</v>
      </c>
      <c r="N695" s="101"/>
    </row>
    <row r="696" spans="1:14" ht="56.25" customHeight="1" x14ac:dyDescent="0.2">
      <c r="A696" s="117"/>
      <c r="B696" s="117"/>
      <c r="C696" s="118" t="s">
        <v>36</v>
      </c>
      <c r="D696" s="119" t="s">
        <v>264</v>
      </c>
      <c r="E696" s="119"/>
      <c r="F696" s="119"/>
      <c r="G696" s="120">
        <v>1</v>
      </c>
      <c r="H696" s="120">
        <v>1</v>
      </c>
      <c r="I696" s="101">
        <v>15</v>
      </c>
      <c r="J696" s="101"/>
      <c r="K696" s="101">
        <v>15</v>
      </c>
      <c r="L696" s="101"/>
      <c r="M696" s="101" t="s">
        <v>166</v>
      </c>
      <c r="N696" s="101"/>
    </row>
    <row r="697" spans="1:14" ht="56.25" customHeight="1" x14ac:dyDescent="0.2">
      <c r="A697" s="117"/>
      <c r="B697" s="117"/>
      <c r="C697" s="118" t="s">
        <v>39</v>
      </c>
      <c r="D697" s="119" t="s">
        <v>111</v>
      </c>
      <c r="E697" s="119"/>
      <c r="F697" s="119"/>
      <c r="G697" s="107" t="s">
        <v>265</v>
      </c>
      <c r="H697" s="107" t="s">
        <v>265</v>
      </c>
      <c r="I697" s="101">
        <v>15</v>
      </c>
      <c r="J697" s="101"/>
      <c r="K697" s="101">
        <v>15</v>
      </c>
      <c r="L697" s="101"/>
      <c r="M697" s="101" t="s">
        <v>166</v>
      </c>
      <c r="N697" s="101"/>
    </row>
    <row r="698" spans="1:14" ht="56.25" customHeight="1" x14ac:dyDescent="0.2">
      <c r="A698" s="117"/>
      <c r="B698" s="118" t="s">
        <v>42</v>
      </c>
      <c r="C698" s="107" t="s">
        <v>43</v>
      </c>
      <c r="D698" s="119" t="s">
        <v>194</v>
      </c>
      <c r="E698" s="119"/>
      <c r="F698" s="119"/>
      <c r="G698" s="107" t="s">
        <v>445</v>
      </c>
      <c r="H698" s="107" t="s">
        <v>272</v>
      </c>
      <c r="I698" s="101">
        <v>10</v>
      </c>
      <c r="J698" s="101"/>
      <c r="K698" s="101">
        <v>10</v>
      </c>
      <c r="L698" s="101"/>
      <c r="M698" s="101" t="s">
        <v>166</v>
      </c>
      <c r="N698" s="101"/>
    </row>
    <row r="699" spans="1:14" ht="56.25" customHeight="1" x14ac:dyDescent="0.2">
      <c r="A699" s="117"/>
      <c r="B699" s="118" t="s">
        <v>46</v>
      </c>
      <c r="C699" s="118" t="s">
        <v>47</v>
      </c>
      <c r="D699" s="119" t="s">
        <v>267</v>
      </c>
      <c r="E699" s="119"/>
      <c r="F699" s="119"/>
      <c r="G699" s="107" t="s">
        <v>71</v>
      </c>
      <c r="H699" s="107" t="s">
        <v>71</v>
      </c>
      <c r="I699" s="101">
        <v>30</v>
      </c>
      <c r="J699" s="101"/>
      <c r="K699" s="101">
        <v>30</v>
      </c>
      <c r="L699" s="101"/>
      <c r="M699" s="101" t="s">
        <v>166</v>
      </c>
      <c r="N699" s="101"/>
    </row>
    <row r="700" spans="1:14" ht="56.25" customHeight="1" x14ac:dyDescent="0.2">
      <c r="A700" s="117"/>
      <c r="B700" s="118" t="s">
        <v>50</v>
      </c>
      <c r="C700" s="118" t="s">
        <v>51</v>
      </c>
      <c r="D700" s="119" t="s">
        <v>268</v>
      </c>
      <c r="E700" s="119"/>
      <c r="F700" s="119"/>
      <c r="G700" s="120">
        <v>1</v>
      </c>
      <c r="H700" s="120">
        <v>1</v>
      </c>
      <c r="I700" s="101">
        <v>10</v>
      </c>
      <c r="J700" s="101"/>
      <c r="K700" s="101">
        <v>10</v>
      </c>
      <c r="L700" s="101"/>
      <c r="M700" s="101" t="s">
        <v>166</v>
      </c>
      <c r="N700" s="101"/>
    </row>
    <row r="701" spans="1:14" ht="42.75" customHeight="1" x14ac:dyDescent="0.2">
      <c r="A701" s="121" t="s">
        <v>54</v>
      </c>
      <c r="B701" s="121"/>
      <c r="C701" s="121"/>
      <c r="D701" s="121"/>
      <c r="E701" s="121"/>
      <c r="F701" s="121"/>
      <c r="G701" s="121"/>
      <c r="H701" s="121"/>
      <c r="I701" s="121">
        <v>100</v>
      </c>
      <c r="J701" s="121"/>
      <c r="K701" s="121">
        <f>SUM(K695:K700)+N687</f>
        <v>100</v>
      </c>
      <c r="L701" s="121"/>
      <c r="M701" s="32"/>
      <c r="N701" s="32"/>
    </row>
    <row r="702" spans="1:14" hidden="1" x14ac:dyDescent="0.2"/>
    <row r="703" spans="1:14" hidden="1" x14ac:dyDescent="0.2"/>
    <row r="704" spans="1:14" hidden="1" x14ac:dyDescent="0.2"/>
    <row r="705" spans="1:14" x14ac:dyDescent="0.2">
      <c r="A705" s="100" t="s">
        <v>255</v>
      </c>
      <c r="B705" s="100"/>
      <c r="C705" s="100"/>
      <c r="D705" s="100"/>
      <c r="E705" s="100"/>
      <c r="F705" s="100"/>
      <c r="G705" s="100"/>
      <c r="H705" s="100"/>
      <c r="I705" s="100"/>
      <c r="J705" s="100"/>
      <c r="K705" s="100"/>
      <c r="L705" s="100"/>
      <c r="M705" s="100"/>
      <c r="N705" s="100"/>
    </row>
    <row r="706" spans="1:14" x14ac:dyDescent="0.2">
      <c r="A706" s="8" t="s">
        <v>1</v>
      </c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1:14" ht="45.75" customHeight="1" x14ac:dyDescent="0.2">
      <c r="A707" s="101" t="s">
        <v>2</v>
      </c>
      <c r="B707" s="101"/>
      <c r="C707" s="101" t="s">
        <v>256</v>
      </c>
      <c r="D707" s="101"/>
      <c r="E707" s="101"/>
      <c r="F707" s="101"/>
      <c r="G707" s="101"/>
      <c r="H707" s="101"/>
      <c r="I707" s="101"/>
      <c r="J707" s="101"/>
      <c r="K707" s="101"/>
      <c r="L707" s="101"/>
      <c r="M707" s="101"/>
      <c r="N707" s="101"/>
    </row>
    <row r="708" spans="1:14" ht="45.75" customHeight="1" x14ac:dyDescent="0.2">
      <c r="A708" s="101" t="s">
        <v>4</v>
      </c>
      <c r="B708" s="101"/>
      <c r="C708" s="101" t="s">
        <v>5</v>
      </c>
      <c r="D708" s="101"/>
      <c r="E708" s="101"/>
      <c r="F708" s="101"/>
      <c r="G708" s="101"/>
      <c r="H708" s="101" t="s">
        <v>6</v>
      </c>
      <c r="I708" s="101"/>
      <c r="J708" s="101" t="s">
        <v>7</v>
      </c>
      <c r="K708" s="101"/>
      <c r="L708" s="101"/>
      <c r="M708" s="101"/>
      <c r="N708" s="101"/>
    </row>
    <row r="709" spans="1:14" ht="45.75" customHeight="1" x14ac:dyDescent="0.2">
      <c r="A709" s="102" t="s">
        <v>8</v>
      </c>
      <c r="B709" s="103"/>
      <c r="C709" s="101"/>
      <c r="D709" s="101"/>
      <c r="E709" s="101" t="s">
        <v>9</v>
      </c>
      <c r="F709" s="101" t="s">
        <v>10</v>
      </c>
      <c r="G709" s="101"/>
      <c r="H709" s="101" t="s">
        <v>11</v>
      </c>
      <c r="I709" s="101"/>
      <c r="J709" s="101" t="s">
        <v>12</v>
      </c>
      <c r="K709" s="101"/>
      <c r="L709" s="101" t="s">
        <v>13</v>
      </c>
      <c r="M709" s="101"/>
      <c r="N709" s="101" t="s">
        <v>14</v>
      </c>
    </row>
    <row r="710" spans="1:14" ht="45.75" customHeight="1" x14ac:dyDescent="0.2">
      <c r="A710" s="104"/>
      <c r="B710" s="105"/>
      <c r="C710" s="101"/>
      <c r="D710" s="101"/>
      <c r="E710" s="101"/>
      <c r="F710" s="101"/>
      <c r="G710" s="101"/>
      <c r="H710" s="101"/>
      <c r="I710" s="101"/>
      <c r="J710" s="101"/>
      <c r="K710" s="101"/>
      <c r="L710" s="101"/>
      <c r="M710" s="101"/>
      <c r="N710" s="101"/>
    </row>
    <row r="711" spans="1:14" ht="45.75" customHeight="1" x14ac:dyDescent="0.2">
      <c r="A711" s="104"/>
      <c r="B711" s="105"/>
      <c r="C711" s="106" t="s">
        <v>15</v>
      </c>
      <c r="D711" s="106"/>
      <c r="E711" s="107">
        <v>0.06</v>
      </c>
      <c r="F711" s="101">
        <v>0.06</v>
      </c>
      <c r="G711" s="101"/>
      <c r="H711" s="101">
        <v>0.06</v>
      </c>
      <c r="I711" s="101"/>
      <c r="J711" s="101" t="s">
        <v>16</v>
      </c>
      <c r="K711" s="101"/>
      <c r="L711" s="108">
        <v>1</v>
      </c>
      <c r="M711" s="101"/>
      <c r="N711" s="107">
        <f>L711*10</f>
        <v>10</v>
      </c>
    </row>
    <row r="712" spans="1:14" ht="45.75" customHeight="1" x14ac:dyDescent="0.2">
      <c r="A712" s="104"/>
      <c r="B712" s="105"/>
      <c r="C712" s="101" t="s">
        <v>17</v>
      </c>
      <c r="D712" s="101"/>
      <c r="E712" s="107">
        <v>0.06</v>
      </c>
      <c r="F712" s="101">
        <v>0.06</v>
      </c>
      <c r="G712" s="101"/>
      <c r="H712" s="101">
        <v>0.06</v>
      </c>
      <c r="I712" s="101"/>
      <c r="J712" s="101" t="s">
        <v>18</v>
      </c>
      <c r="K712" s="101"/>
      <c r="L712" s="101"/>
      <c r="M712" s="101"/>
      <c r="N712" s="107" t="s">
        <v>18</v>
      </c>
    </row>
    <row r="713" spans="1:14" ht="45.75" customHeight="1" x14ac:dyDescent="0.2">
      <c r="A713" s="104"/>
      <c r="B713" s="105"/>
      <c r="C713" s="101" t="s">
        <v>257</v>
      </c>
      <c r="D713" s="101"/>
      <c r="E713" s="107"/>
      <c r="F713" s="101"/>
      <c r="G713" s="101"/>
      <c r="H713" s="101"/>
      <c r="I713" s="101"/>
      <c r="J713" s="101" t="s">
        <v>18</v>
      </c>
      <c r="K713" s="101"/>
      <c r="L713" s="101"/>
      <c r="M713" s="101"/>
      <c r="N713" s="107" t="s">
        <v>18</v>
      </c>
    </row>
    <row r="714" spans="1:14" ht="45.75" customHeight="1" x14ac:dyDescent="0.2">
      <c r="A714" s="104"/>
      <c r="B714" s="105"/>
      <c r="C714" s="101" t="s">
        <v>258</v>
      </c>
      <c r="D714" s="101"/>
      <c r="E714" s="107"/>
      <c r="F714" s="101"/>
      <c r="G714" s="101"/>
      <c r="H714" s="101"/>
      <c r="I714" s="101"/>
      <c r="J714" s="101" t="s">
        <v>18</v>
      </c>
      <c r="K714" s="101"/>
      <c r="L714" s="101"/>
      <c r="M714" s="101"/>
      <c r="N714" s="107" t="s">
        <v>18</v>
      </c>
    </row>
    <row r="715" spans="1:14" ht="45.75" customHeight="1" x14ac:dyDescent="0.2">
      <c r="A715" s="109"/>
      <c r="B715" s="110"/>
      <c r="C715" s="101" t="s">
        <v>259</v>
      </c>
      <c r="D715" s="101"/>
      <c r="E715" s="107"/>
      <c r="F715" s="101"/>
      <c r="G715" s="101"/>
      <c r="H715" s="101"/>
      <c r="I715" s="101"/>
      <c r="J715" s="101" t="s">
        <v>18</v>
      </c>
      <c r="K715" s="101"/>
      <c r="L715" s="101"/>
      <c r="M715" s="101"/>
      <c r="N715" s="107" t="s">
        <v>18</v>
      </c>
    </row>
    <row r="716" spans="1:14" ht="45.75" customHeight="1" x14ac:dyDescent="0.2">
      <c r="A716" s="111" t="s">
        <v>20</v>
      </c>
      <c r="B716" s="101" t="s">
        <v>21</v>
      </c>
      <c r="C716" s="101"/>
      <c r="D716" s="101"/>
      <c r="E716" s="101"/>
      <c r="F716" s="101"/>
      <c r="G716" s="101"/>
      <c r="H716" s="101" t="s">
        <v>22</v>
      </c>
      <c r="I716" s="101"/>
      <c r="J716" s="101"/>
      <c r="K716" s="101"/>
      <c r="L716" s="101"/>
      <c r="M716" s="101"/>
      <c r="N716" s="101"/>
    </row>
    <row r="717" spans="1:14" ht="45.75" customHeight="1" x14ac:dyDescent="0.2">
      <c r="A717" s="112"/>
      <c r="B717" s="101" t="s">
        <v>260</v>
      </c>
      <c r="C717" s="101"/>
      <c r="D717" s="101"/>
      <c r="E717" s="101"/>
      <c r="F717" s="101"/>
      <c r="G717" s="101"/>
      <c r="H717" s="101" t="s">
        <v>261</v>
      </c>
      <c r="I717" s="101"/>
      <c r="J717" s="101"/>
      <c r="K717" s="101"/>
      <c r="L717" s="101"/>
      <c r="M717" s="101"/>
      <c r="N717" s="101"/>
    </row>
    <row r="718" spans="1:14" ht="45.75" customHeight="1" x14ac:dyDescent="0.2">
      <c r="A718" s="111" t="s">
        <v>25</v>
      </c>
      <c r="B718" s="113" t="s">
        <v>26</v>
      </c>
      <c r="C718" s="113" t="s">
        <v>27</v>
      </c>
      <c r="D718" s="114" t="s">
        <v>28</v>
      </c>
      <c r="E718" s="115"/>
      <c r="F718" s="116"/>
      <c r="G718" s="107" t="s">
        <v>29</v>
      </c>
      <c r="H718" s="107" t="s">
        <v>30</v>
      </c>
      <c r="I718" s="114" t="s">
        <v>12</v>
      </c>
      <c r="J718" s="116"/>
      <c r="K718" s="114" t="s">
        <v>14</v>
      </c>
      <c r="L718" s="116"/>
      <c r="M718" s="114" t="s">
        <v>31</v>
      </c>
      <c r="N718" s="116"/>
    </row>
    <row r="719" spans="1:14" ht="45.75" customHeight="1" x14ac:dyDescent="0.2">
      <c r="A719" s="117"/>
      <c r="B719" s="111" t="s">
        <v>32</v>
      </c>
      <c r="C719" s="118" t="s">
        <v>33</v>
      </c>
      <c r="D719" s="119" t="s">
        <v>262</v>
      </c>
      <c r="E719" s="119"/>
      <c r="F719" s="119"/>
      <c r="G719" s="107" t="s">
        <v>263</v>
      </c>
      <c r="H719" s="107" t="s">
        <v>263</v>
      </c>
      <c r="I719" s="101">
        <v>10</v>
      </c>
      <c r="J719" s="101"/>
      <c r="K719" s="101">
        <v>10</v>
      </c>
      <c r="L719" s="101"/>
      <c r="M719" s="101" t="s">
        <v>166</v>
      </c>
      <c r="N719" s="101"/>
    </row>
    <row r="720" spans="1:14" ht="45.75" customHeight="1" x14ac:dyDescent="0.2">
      <c r="A720" s="117"/>
      <c r="B720" s="117"/>
      <c r="C720" s="118" t="s">
        <v>36</v>
      </c>
      <c r="D720" s="119" t="s">
        <v>264</v>
      </c>
      <c r="E720" s="119"/>
      <c r="F720" s="119"/>
      <c r="G720" s="120">
        <v>1</v>
      </c>
      <c r="H720" s="120">
        <v>1</v>
      </c>
      <c r="I720" s="101">
        <v>15</v>
      </c>
      <c r="J720" s="101"/>
      <c r="K720" s="101">
        <v>15</v>
      </c>
      <c r="L720" s="101"/>
      <c r="M720" s="101" t="s">
        <v>166</v>
      </c>
      <c r="N720" s="101"/>
    </row>
    <row r="721" spans="1:14" ht="45.75" customHeight="1" x14ac:dyDescent="0.2">
      <c r="A721" s="117"/>
      <c r="B721" s="117"/>
      <c r="C721" s="118" t="s">
        <v>39</v>
      </c>
      <c r="D721" s="119" t="s">
        <v>111</v>
      </c>
      <c r="E721" s="119"/>
      <c r="F721" s="119"/>
      <c r="G721" s="107" t="s">
        <v>265</v>
      </c>
      <c r="H721" s="107" t="s">
        <v>265</v>
      </c>
      <c r="I721" s="101">
        <v>15</v>
      </c>
      <c r="J721" s="101"/>
      <c r="K721" s="101">
        <v>15</v>
      </c>
      <c r="L721" s="101"/>
      <c r="M721" s="101" t="s">
        <v>166</v>
      </c>
      <c r="N721" s="101"/>
    </row>
    <row r="722" spans="1:14" ht="45.75" customHeight="1" x14ac:dyDescent="0.2">
      <c r="A722" s="117"/>
      <c r="B722" s="118" t="s">
        <v>42</v>
      </c>
      <c r="C722" s="107" t="s">
        <v>43</v>
      </c>
      <c r="D722" s="119" t="s">
        <v>194</v>
      </c>
      <c r="E722" s="119"/>
      <c r="F722" s="119"/>
      <c r="G722" s="107" t="s">
        <v>446</v>
      </c>
      <c r="H722" s="107" t="s">
        <v>266</v>
      </c>
      <c r="I722" s="101">
        <v>10</v>
      </c>
      <c r="J722" s="101"/>
      <c r="K722" s="101">
        <v>10</v>
      </c>
      <c r="L722" s="101"/>
      <c r="M722" s="101" t="s">
        <v>166</v>
      </c>
      <c r="N722" s="101"/>
    </row>
    <row r="723" spans="1:14" ht="45.75" customHeight="1" x14ac:dyDescent="0.2">
      <c r="A723" s="117"/>
      <c r="B723" s="118" t="s">
        <v>46</v>
      </c>
      <c r="C723" s="118" t="s">
        <v>47</v>
      </c>
      <c r="D723" s="119" t="s">
        <v>267</v>
      </c>
      <c r="E723" s="119"/>
      <c r="F723" s="119"/>
      <c r="G723" s="107" t="s">
        <v>71</v>
      </c>
      <c r="H723" s="107" t="s">
        <v>71</v>
      </c>
      <c r="I723" s="101">
        <v>30</v>
      </c>
      <c r="J723" s="101"/>
      <c r="K723" s="101">
        <v>30</v>
      </c>
      <c r="L723" s="101"/>
      <c r="M723" s="101" t="s">
        <v>166</v>
      </c>
      <c r="N723" s="101"/>
    </row>
    <row r="724" spans="1:14" ht="45.75" customHeight="1" x14ac:dyDescent="0.2">
      <c r="A724" s="117"/>
      <c r="B724" s="118" t="s">
        <v>50</v>
      </c>
      <c r="C724" s="118" t="s">
        <v>51</v>
      </c>
      <c r="D724" s="119" t="s">
        <v>268</v>
      </c>
      <c r="E724" s="119"/>
      <c r="F724" s="119"/>
      <c r="G724" s="120">
        <v>1</v>
      </c>
      <c r="H724" s="120">
        <v>1</v>
      </c>
      <c r="I724" s="101">
        <v>10</v>
      </c>
      <c r="J724" s="101"/>
      <c r="K724" s="101">
        <v>10</v>
      </c>
      <c r="L724" s="101"/>
      <c r="M724" s="101" t="s">
        <v>166</v>
      </c>
      <c r="N724" s="101"/>
    </row>
    <row r="725" spans="1:14" ht="45.75" customHeight="1" x14ac:dyDescent="0.2">
      <c r="A725" s="121" t="s">
        <v>54</v>
      </c>
      <c r="B725" s="121"/>
      <c r="C725" s="121"/>
      <c r="D725" s="121"/>
      <c r="E725" s="121"/>
      <c r="F725" s="121"/>
      <c r="G725" s="121"/>
      <c r="H725" s="121"/>
      <c r="I725" s="121">
        <v>100</v>
      </c>
      <c r="J725" s="121"/>
      <c r="K725" s="121">
        <f>SUM(K719:K724)+N711</f>
        <v>100</v>
      </c>
      <c r="L725" s="121"/>
      <c r="M725" s="32"/>
      <c r="N725" s="32"/>
    </row>
  </sheetData>
  <mergeCells count="2485">
    <mergeCell ref="A578:H578"/>
    <mergeCell ref="I578:J578"/>
    <mergeCell ref="K578:L578"/>
    <mergeCell ref="M578:N578"/>
    <mergeCell ref="K572:L572"/>
    <mergeCell ref="M572:N572"/>
    <mergeCell ref="D573:F573"/>
    <mergeCell ref="I573:J573"/>
    <mergeCell ref="K573:L573"/>
    <mergeCell ref="M573:N573"/>
    <mergeCell ref="D574:F574"/>
    <mergeCell ref="I574:J574"/>
    <mergeCell ref="K574:L574"/>
    <mergeCell ref="M574:N574"/>
    <mergeCell ref="D575:F575"/>
    <mergeCell ref="I575:J575"/>
    <mergeCell ref="K575:L575"/>
    <mergeCell ref="M575:N575"/>
    <mergeCell ref="D576:F576"/>
    <mergeCell ref="I576:J576"/>
    <mergeCell ref="K576:L576"/>
    <mergeCell ref="M576:N576"/>
    <mergeCell ref="L565:M565"/>
    <mergeCell ref="A566:A567"/>
    <mergeCell ref="B566:G566"/>
    <mergeCell ref="H566:N566"/>
    <mergeCell ref="B567:G567"/>
    <mergeCell ref="H567:N567"/>
    <mergeCell ref="A568:A577"/>
    <mergeCell ref="D568:F568"/>
    <mergeCell ref="I568:J568"/>
    <mergeCell ref="K568:L568"/>
    <mergeCell ref="M568:N568"/>
    <mergeCell ref="B569:B574"/>
    <mergeCell ref="C569:C571"/>
    <mergeCell ref="D569:F569"/>
    <mergeCell ref="I569:J569"/>
    <mergeCell ref="K569:L569"/>
    <mergeCell ref="M569:N569"/>
    <mergeCell ref="D570:F570"/>
    <mergeCell ref="I570:J570"/>
    <mergeCell ref="K570:L570"/>
    <mergeCell ref="M570:N570"/>
    <mergeCell ref="D571:F571"/>
    <mergeCell ref="I571:J571"/>
    <mergeCell ref="K571:L571"/>
    <mergeCell ref="M571:N571"/>
    <mergeCell ref="C572:C573"/>
    <mergeCell ref="D572:F572"/>
    <mergeCell ref="I572:J572"/>
    <mergeCell ref="D577:F577"/>
    <mergeCell ref="I577:J577"/>
    <mergeCell ref="K577:L577"/>
    <mergeCell ref="M577:N577"/>
    <mergeCell ref="A559:B565"/>
    <mergeCell ref="C559:D560"/>
    <mergeCell ref="E559:E560"/>
    <mergeCell ref="F559:G560"/>
    <mergeCell ref="H559:I560"/>
    <mergeCell ref="J559:K560"/>
    <mergeCell ref="L559:M560"/>
    <mergeCell ref="N559:N560"/>
    <mergeCell ref="C561:D561"/>
    <mergeCell ref="F561:G561"/>
    <mergeCell ref="H561:I561"/>
    <mergeCell ref="J561:K561"/>
    <mergeCell ref="L561:M561"/>
    <mergeCell ref="C562:D562"/>
    <mergeCell ref="F562:G562"/>
    <mergeCell ref="H562:I562"/>
    <mergeCell ref="J562:K562"/>
    <mergeCell ref="L562:M562"/>
    <mergeCell ref="C563:D563"/>
    <mergeCell ref="F563:G563"/>
    <mergeCell ref="H563:I563"/>
    <mergeCell ref="J563:K563"/>
    <mergeCell ref="L563:M563"/>
    <mergeCell ref="C564:D564"/>
    <mergeCell ref="F564:G564"/>
    <mergeCell ref="H564:I564"/>
    <mergeCell ref="J564:K564"/>
    <mergeCell ref="L564:M564"/>
    <mergeCell ref="C565:D565"/>
    <mergeCell ref="F565:G565"/>
    <mergeCell ref="H565:I565"/>
    <mergeCell ref="J565:K565"/>
    <mergeCell ref="A556:N556"/>
    <mergeCell ref="A557:B557"/>
    <mergeCell ref="C557:N557"/>
    <mergeCell ref="A558:B558"/>
    <mergeCell ref="C558:G558"/>
    <mergeCell ref="H558:I558"/>
    <mergeCell ref="J558:N558"/>
    <mergeCell ref="D426:F426"/>
    <mergeCell ref="I426:J426"/>
    <mergeCell ref="K426:L426"/>
    <mergeCell ref="M426:N426"/>
    <mergeCell ref="D427:F427"/>
    <mergeCell ref="I427:J427"/>
    <mergeCell ref="K427:L427"/>
    <mergeCell ref="M427:N427"/>
    <mergeCell ref="A428:H428"/>
    <mergeCell ref="I428:J428"/>
    <mergeCell ref="K428:L428"/>
    <mergeCell ref="M428:N428"/>
    <mergeCell ref="M548:N548"/>
    <mergeCell ref="D549:F549"/>
    <mergeCell ref="I549:J549"/>
    <mergeCell ref="K549:L549"/>
    <mergeCell ref="M549:N549"/>
    <mergeCell ref="D550:F550"/>
    <mergeCell ref="I550:J550"/>
    <mergeCell ref="K550:L550"/>
    <mergeCell ref="M550:N550"/>
    <mergeCell ref="A551:H551"/>
    <mergeCell ref="I551:J551"/>
    <mergeCell ref="K551:L551"/>
    <mergeCell ref="M551:N551"/>
    <mergeCell ref="D92:F92"/>
    <mergeCell ref="I92:J92"/>
    <mergeCell ref="K92:L92"/>
    <mergeCell ref="M92:N92"/>
    <mergeCell ref="D93:F93"/>
    <mergeCell ref="I93:J93"/>
    <mergeCell ref="K93:L93"/>
    <mergeCell ref="M93:N93"/>
    <mergeCell ref="A94:H94"/>
    <mergeCell ref="I94:J94"/>
    <mergeCell ref="K94:L94"/>
    <mergeCell ref="M94:N94"/>
    <mergeCell ref="A555:N555"/>
    <mergeCell ref="K421:L421"/>
    <mergeCell ref="M421:N421"/>
    <mergeCell ref="D422:F422"/>
    <mergeCell ref="I422:J422"/>
    <mergeCell ref="K422:L422"/>
    <mergeCell ref="M422:N422"/>
    <mergeCell ref="D423:F423"/>
    <mergeCell ref="I423:J423"/>
    <mergeCell ref="A418:A427"/>
    <mergeCell ref="D418:F418"/>
    <mergeCell ref="I418:J418"/>
    <mergeCell ref="K418:L418"/>
    <mergeCell ref="M418:N418"/>
    <mergeCell ref="B419:B424"/>
    <mergeCell ref="C419:C422"/>
    <mergeCell ref="C84:D84"/>
    <mergeCell ref="F84:G84"/>
    <mergeCell ref="H84:I84"/>
    <mergeCell ref="J84:K84"/>
    <mergeCell ref="L84:M84"/>
    <mergeCell ref="A85:A86"/>
    <mergeCell ref="B85:G85"/>
    <mergeCell ref="H85:N85"/>
    <mergeCell ref="B86:G86"/>
    <mergeCell ref="H86:N86"/>
    <mergeCell ref="A87:A93"/>
    <mergeCell ref="D87:F87"/>
    <mergeCell ref="I87:J87"/>
    <mergeCell ref="K87:L87"/>
    <mergeCell ref="M87:N87"/>
    <mergeCell ref="B88:B90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M90:N90"/>
    <mergeCell ref="D91:F91"/>
    <mergeCell ref="I91:J91"/>
    <mergeCell ref="K91:L91"/>
    <mergeCell ref="M91:N91"/>
    <mergeCell ref="C80:D80"/>
    <mergeCell ref="F80:G80"/>
    <mergeCell ref="H80:I80"/>
    <mergeCell ref="J80:K80"/>
    <mergeCell ref="L80:M80"/>
    <mergeCell ref="C81:D81"/>
    <mergeCell ref="F81:G81"/>
    <mergeCell ref="H81:I81"/>
    <mergeCell ref="J81:K81"/>
    <mergeCell ref="L81:M81"/>
    <mergeCell ref="C82:D82"/>
    <mergeCell ref="F82:G82"/>
    <mergeCell ref="H82:I82"/>
    <mergeCell ref="J82:K82"/>
    <mergeCell ref="L82:M82"/>
    <mergeCell ref="C83:D83"/>
    <mergeCell ref="F83:G83"/>
    <mergeCell ref="H83:I83"/>
    <mergeCell ref="J83:K83"/>
    <mergeCell ref="L83:M83"/>
    <mergeCell ref="D420:F420"/>
    <mergeCell ref="I420:J420"/>
    <mergeCell ref="K420:L420"/>
    <mergeCell ref="M420:N420"/>
    <mergeCell ref="D421:F421"/>
    <mergeCell ref="I421:J421"/>
    <mergeCell ref="K423:L423"/>
    <mergeCell ref="M423:N423"/>
    <mergeCell ref="D424:F424"/>
    <mergeCell ref="I424:J424"/>
    <mergeCell ref="K424:L424"/>
    <mergeCell ref="M424:N424"/>
    <mergeCell ref="D425:F425"/>
    <mergeCell ref="I425:J425"/>
    <mergeCell ref="K425:L425"/>
    <mergeCell ref="M425:N425"/>
    <mergeCell ref="A74:N74"/>
    <mergeCell ref="A75:N75"/>
    <mergeCell ref="A76:B76"/>
    <mergeCell ref="C76:N76"/>
    <mergeCell ref="A77:B77"/>
    <mergeCell ref="C77:G77"/>
    <mergeCell ref="H77:I77"/>
    <mergeCell ref="J77:N77"/>
    <mergeCell ref="A78:B84"/>
    <mergeCell ref="C78:D79"/>
    <mergeCell ref="E78:E79"/>
    <mergeCell ref="F78:G79"/>
    <mergeCell ref="H78:I79"/>
    <mergeCell ref="J78:K79"/>
    <mergeCell ref="L78:M79"/>
    <mergeCell ref="N78:N79"/>
    <mergeCell ref="A416:A417"/>
    <mergeCell ref="B416:G416"/>
    <mergeCell ref="H416:N416"/>
    <mergeCell ref="B417:G417"/>
    <mergeCell ref="H417:N417"/>
    <mergeCell ref="C414:D414"/>
    <mergeCell ref="F414:G414"/>
    <mergeCell ref="H414:I414"/>
    <mergeCell ref="J414:K414"/>
    <mergeCell ref="L414:M414"/>
    <mergeCell ref="C415:D415"/>
    <mergeCell ref="F415:G415"/>
    <mergeCell ref="H415:I415"/>
    <mergeCell ref="J415:K415"/>
    <mergeCell ref="L415:M415"/>
    <mergeCell ref="D419:F419"/>
    <mergeCell ref="I419:J419"/>
    <mergeCell ref="K419:L419"/>
    <mergeCell ref="M419:N419"/>
    <mergeCell ref="A405:N405"/>
    <mergeCell ref="A406:N406"/>
    <mergeCell ref="A407:B407"/>
    <mergeCell ref="C407:N407"/>
    <mergeCell ref="A408:B408"/>
    <mergeCell ref="C408:G408"/>
    <mergeCell ref="H408:I408"/>
    <mergeCell ref="J408:N408"/>
    <mergeCell ref="A409:B415"/>
    <mergeCell ref="C409:D410"/>
    <mergeCell ref="E409:E410"/>
    <mergeCell ref="F409:G410"/>
    <mergeCell ref="H409:I410"/>
    <mergeCell ref="J409:K410"/>
    <mergeCell ref="L409:M410"/>
    <mergeCell ref="N409:N410"/>
    <mergeCell ref="C411:D411"/>
    <mergeCell ref="F411:G411"/>
    <mergeCell ref="H411:I411"/>
    <mergeCell ref="J411:K411"/>
    <mergeCell ref="L411:M411"/>
    <mergeCell ref="C412:D412"/>
    <mergeCell ref="F412:G412"/>
    <mergeCell ref="H412:I412"/>
    <mergeCell ref="J412:K412"/>
    <mergeCell ref="L412:M412"/>
    <mergeCell ref="C413:D413"/>
    <mergeCell ref="F413:G413"/>
    <mergeCell ref="H413:I413"/>
    <mergeCell ref="J413:K413"/>
    <mergeCell ref="L413:M413"/>
    <mergeCell ref="L540:M540"/>
    <mergeCell ref="A541:A542"/>
    <mergeCell ref="B541:G541"/>
    <mergeCell ref="H541:N541"/>
    <mergeCell ref="B542:G542"/>
    <mergeCell ref="H542:N542"/>
    <mergeCell ref="A543:A550"/>
    <mergeCell ref="D543:F543"/>
    <mergeCell ref="I543:J543"/>
    <mergeCell ref="K543:L543"/>
    <mergeCell ref="M543:N543"/>
    <mergeCell ref="B544:B547"/>
    <mergeCell ref="D544:F544"/>
    <mergeCell ref="I544:J544"/>
    <mergeCell ref="K544:L544"/>
    <mergeCell ref="M544:N544"/>
    <mergeCell ref="C545:C546"/>
    <mergeCell ref="D545:F545"/>
    <mergeCell ref="I545:J545"/>
    <mergeCell ref="K545:L545"/>
    <mergeCell ref="M545:N545"/>
    <mergeCell ref="D546:F546"/>
    <mergeCell ref="I546:J546"/>
    <mergeCell ref="K546:L546"/>
    <mergeCell ref="M546:N546"/>
    <mergeCell ref="D547:F547"/>
    <mergeCell ref="I547:J547"/>
    <mergeCell ref="K547:L547"/>
    <mergeCell ref="M547:N547"/>
    <mergeCell ref="D548:F548"/>
    <mergeCell ref="I548:J548"/>
    <mergeCell ref="K548:L548"/>
    <mergeCell ref="I602:J602"/>
    <mergeCell ref="K602:L602"/>
    <mergeCell ref="M602:N602"/>
    <mergeCell ref="A603:H603"/>
    <mergeCell ref="I603:J603"/>
    <mergeCell ref="K603:L603"/>
    <mergeCell ref="M603:N603"/>
    <mergeCell ref="A530:N530"/>
    <mergeCell ref="A531:N531"/>
    <mergeCell ref="A532:B532"/>
    <mergeCell ref="C532:N532"/>
    <mergeCell ref="A533:B533"/>
    <mergeCell ref="C533:G533"/>
    <mergeCell ref="H533:I533"/>
    <mergeCell ref="J533:N533"/>
    <mergeCell ref="A534:B540"/>
    <mergeCell ref="C534:D535"/>
    <mergeCell ref="E534:E535"/>
    <mergeCell ref="F534:G535"/>
    <mergeCell ref="H534:I535"/>
    <mergeCell ref="J534:K535"/>
    <mergeCell ref="L534:M535"/>
    <mergeCell ref="N534:N535"/>
    <mergeCell ref="C536:D536"/>
    <mergeCell ref="F536:G536"/>
    <mergeCell ref="H536:I536"/>
    <mergeCell ref="J536:K536"/>
    <mergeCell ref="L536:M536"/>
    <mergeCell ref="C537:D537"/>
    <mergeCell ref="F537:G537"/>
    <mergeCell ref="H537:I537"/>
    <mergeCell ref="J540:K540"/>
    <mergeCell ref="A595:A602"/>
    <mergeCell ref="D595:F595"/>
    <mergeCell ref="I595:J595"/>
    <mergeCell ref="K595:L595"/>
    <mergeCell ref="M595:N595"/>
    <mergeCell ref="B596:B599"/>
    <mergeCell ref="C596:C597"/>
    <mergeCell ref="D596:F596"/>
    <mergeCell ref="I596:J596"/>
    <mergeCell ref="K596:L596"/>
    <mergeCell ref="M596:N596"/>
    <mergeCell ref="D597:F597"/>
    <mergeCell ref="I597:J597"/>
    <mergeCell ref="K597:L597"/>
    <mergeCell ref="M597:N597"/>
    <mergeCell ref="D598:F598"/>
    <mergeCell ref="I598:J598"/>
    <mergeCell ref="K598:L598"/>
    <mergeCell ref="M598:N598"/>
    <mergeCell ref="D599:F599"/>
    <mergeCell ref="I599:J599"/>
    <mergeCell ref="K599:L599"/>
    <mergeCell ref="M599:N599"/>
    <mergeCell ref="D600:F600"/>
    <mergeCell ref="I600:J600"/>
    <mergeCell ref="K600:L600"/>
    <mergeCell ref="M600:N600"/>
    <mergeCell ref="D601:F601"/>
    <mergeCell ref="I601:J601"/>
    <mergeCell ref="K601:L601"/>
    <mergeCell ref="M601:N601"/>
    <mergeCell ref="D602:F602"/>
    <mergeCell ref="H590:I590"/>
    <mergeCell ref="J590:K590"/>
    <mergeCell ref="L590:M590"/>
    <mergeCell ref="C591:D591"/>
    <mergeCell ref="F591:G591"/>
    <mergeCell ref="H591:I591"/>
    <mergeCell ref="J591:K591"/>
    <mergeCell ref="L591:M591"/>
    <mergeCell ref="C592:D592"/>
    <mergeCell ref="F592:G592"/>
    <mergeCell ref="H592:I592"/>
    <mergeCell ref="J592:K592"/>
    <mergeCell ref="L592:M592"/>
    <mergeCell ref="A593:A594"/>
    <mergeCell ref="B593:G593"/>
    <mergeCell ref="H593:N593"/>
    <mergeCell ref="B594:G594"/>
    <mergeCell ref="H594:N594"/>
    <mergeCell ref="M364:N364"/>
    <mergeCell ref="D365:F365"/>
    <mergeCell ref="I365:J365"/>
    <mergeCell ref="K365:L365"/>
    <mergeCell ref="M365:N365"/>
    <mergeCell ref="D366:F366"/>
    <mergeCell ref="I366:J366"/>
    <mergeCell ref="K366:L366"/>
    <mergeCell ref="M366:N366"/>
    <mergeCell ref="A367:H367"/>
    <mergeCell ref="I367:J367"/>
    <mergeCell ref="K367:L367"/>
    <mergeCell ref="M367:N367"/>
    <mergeCell ref="A582:N582"/>
    <mergeCell ref="A583:N583"/>
    <mergeCell ref="A584:B584"/>
    <mergeCell ref="C584:N584"/>
    <mergeCell ref="J537:K537"/>
    <mergeCell ref="L537:M537"/>
    <mergeCell ref="C538:D538"/>
    <mergeCell ref="F538:G538"/>
    <mergeCell ref="H538:I538"/>
    <mergeCell ref="J538:K538"/>
    <mergeCell ref="L538:M538"/>
    <mergeCell ref="C539:D539"/>
    <mergeCell ref="F539:G539"/>
    <mergeCell ref="H539:I539"/>
    <mergeCell ref="J539:K539"/>
    <mergeCell ref="L539:M539"/>
    <mergeCell ref="C540:D540"/>
    <mergeCell ref="F540:G540"/>
    <mergeCell ref="H540:I540"/>
    <mergeCell ref="L356:M356"/>
    <mergeCell ref="A357:A358"/>
    <mergeCell ref="B357:G357"/>
    <mergeCell ref="H357:N357"/>
    <mergeCell ref="B358:G358"/>
    <mergeCell ref="H358:N358"/>
    <mergeCell ref="A359:A366"/>
    <mergeCell ref="D359:F359"/>
    <mergeCell ref="I359:J359"/>
    <mergeCell ref="K359:L359"/>
    <mergeCell ref="M359:N359"/>
    <mergeCell ref="B360:B363"/>
    <mergeCell ref="C360:C361"/>
    <mergeCell ref="D360:F360"/>
    <mergeCell ref="I360:J360"/>
    <mergeCell ref="K360:L360"/>
    <mergeCell ref="M360:N360"/>
    <mergeCell ref="D361:F361"/>
    <mergeCell ref="I361:J361"/>
    <mergeCell ref="K361:L361"/>
    <mergeCell ref="M361:N361"/>
    <mergeCell ref="D362:F362"/>
    <mergeCell ref="I362:J362"/>
    <mergeCell ref="K362:L362"/>
    <mergeCell ref="M362:N362"/>
    <mergeCell ref="D363:F363"/>
    <mergeCell ref="I363:J363"/>
    <mergeCell ref="K363:L363"/>
    <mergeCell ref="M363:N363"/>
    <mergeCell ref="D364:F364"/>
    <mergeCell ref="I364:J364"/>
    <mergeCell ref="K364:L364"/>
    <mergeCell ref="A350:B356"/>
    <mergeCell ref="C350:D351"/>
    <mergeCell ref="E350:E351"/>
    <mergeCell ref="F350:G351"/>
    <mergeCell ref="H350:I351"/>
    <mergeCell ref="J350:K351"/>
    <mergeCell ref="L350:M351"/>
    <mergeCell ref="N350:N351"/>
    <mergeCell ref="C352:D352"/>
    <mergeCell ref="F352:G352"/>
    <mergeCell ref="H352:I352"/>
    <mergeCell ref="J352:K352"/>
    <mergeCell ref="L352:M352"/>
    <mergeCell ref="C353:D353"/>
    <mergeCell ref="F353:G353"/>
    <mergeCell ref="H353:I353"/>
    <mergeCell ref="J353:K353"/>
    <mergeCell ref="L353:M353"/>
    <mergeCell ref="C354:D354"/>
    <mergeCell ref="F354:G354"/>
    <mergeCell ref="H354:I354"/>
    <mergeCell ref="J354:K354"/>
    <mergeCell ref="L354:M354"/>
    <mergeCell ref="C355:D355"/>
    <mergeCell ref="F355:G355"/>
    <mergeCell ref="H355:I355"/>
    <mergeCell ref="J355:K355"/>
    <mergeCell ref="L355:M355"/>
    <mergeCell ref="C356:D356"/>
    <mergeCell ref="F356:G356"/>
    <mergeCell ref="H356:I356"/>
    <mergeCell ref="J356:K356"/>
    <mergeCell ref="A348:B348"/>
    <mergeCell ref="C348:N348"/>
    <mergeCell ref="A349:B349"/>
    <mergeCell ref="C349:G349"/>
    <mergeCell ref="H349:I349"/>
    <mergeCell ref="J349:N349"/>
    <mergeCell ref="D214:F214"/>
    <mergeCell ref="I214:J214"/>
    <mergeCell ref="K214:L214"/>
    <mergeCell ref="M214:N214"/>
    <mergeCell ref="C211:C212"/>
    <mergeCell ref="D211:F211"/>
    <mergeCell ref="I211:J211"/>
    <mergeCell ref="K211:L211"/>
    <mergeCell ref="M211:N211"/>
    <mergeCell ref="D212:F212"/>
    <mergeCell ref="I212:J212"/>
    <mergeCell ref="K212:L212"/>
    <mergeCell ref="M212:N212"/>
    <mergeCell ref="J284:K284"/>
    <mergeCell ref="L284:M284"/>
    <mergeCell ref="C229:D229"/>
    <mergeCell ref="F229:G229"/>
    <mergeCell ref="H229:I229"/>
    <mergeCell ref="J229:K229"/>
    <mergeCell ref="L229:M229"/>
    <mergeCell ref="C230:D230"/>
    <mergeCell ref="F230:G230"/>
    <mergeCell ref="C228:D228"/>
    <mergeCell ref="F228:G228"/>
    <mergeCell ref="H228:I228"/>
    <mergeCell ref="J228:K228"/>
    <mergeCell ref="I164:J164"/>
    <mergeCell ref="K164:L164"/>
    <mergeCell ref="M164:N164"/>
    <mergeCell ref="D165:F165"/>
    <mergeCell ref="I165:J165"/>
    <mergeCell ref="K165:L165"/>
    <mergeCell ref="M165:N165"/>
    <mergeCell ref="D166:F166"/>
    <mergeCell ref="I166:J166"/>
    <mergeCell ref="K166:L166"/>
    <mergeCell ref="M166:N166"/>
    <mergeCell ref="A167:H167"/>
    <mergeCell ref="I167:J167"/>
    <mergeCell ref="K167:L167"/>
    <mergeCell ref="M167:N167"/>
    <mergeCell ref="A346:N346"/>
    <mergeCell ref="A347:N347"/>
    <mergeCell ref="A218:H218"/>
    <mergeCell ref="I218:J218"/>
    <mergeCell ref="K218:L218"/>
    <mergeCell ref="M218:N218"/>
    <mergeCell ref="B215:B216"/>
    <mergeCell ref="C215:C216"/>
    <mergeCell ref="D215:F215"/>
    <mergeCell ref="I215:J215"/>
    <mergeCell ref="K215:L215"/>
    <mergeCell ref="M215:N215"/>
    <mergeCell ref="D216:F216"/>
    <mergeCell ref="I216:J216"/>
    <mergeCell ref="K216:L216"/>
    <mergeCell ref="M216:N216"/>
    <mergeCell ref="H204:I204"/>
    <mergeCell ref="H156:I156"/>
    <mergeCell ref="J156:K156"/>
    <mergeCell ref="L156:M156"/>
    <mergeCell ref="C157:D157"/>
    <mergeCell ref="F157:G157"/>
    <mergeCell ref="H157:I157"/>
    <mergeCell ref="J157:K157"/>
    <mergeCell ref="L157:M157"/>
    <mergeCell ref="A158:A159"/>
    <mergeCell ref="B158:G158"/>
    <mergeCell ref="H158:N158"/>
    <mergeCell ref="B159:G159"/>
    <mergeCell ref="H159:N159"/>
    <mergeCell ref="A160:A166"/>
    <mergeCell ref="D160:F160"/>
    <mergeCell ref="I160:J160"/>
    <mergeCell ref="K160:L160"/>
    <mergeCell ref="M160:N160"/>
    <mergeCell ref="B161:B163"/>
    <mergeCell ref="D161:F161"/>
    <mergeCell ref="I161:J161"/>
    <mergeCell ref="K161:L161"/>
    <mergeCell ref="M161:N161"/>
    <mergeCell ref="D162:F162"/>
    <mergeCell ref="I162:J162"/>
    <mergeCell ref="K162:L162"/>
    <mergeCell ref="M162:N162"/>
    <mergeCell ref="D163:F163"/>
    <mergeCell ref="I163:J163"/>
    <mergeCell ref="K163:L163"/>
    <mergeCell ref="M163:N163"/>
    <mergeCell ref="D164:F164"/>
    <mergeCell ref="I676:J676"/>
    <mergeCell ref="K676:L676"/>
    <mergeCell ref="M676:N676"/>
    <mergeCell ref="A677:H677"/>
    <mergeCell ref="I677:J677"/>
    <mergeCell ref="K677:L677"/>
    <mergeCell ref="M677:N677"/>
    <mergeCell ref="A147:N147"/>
    <mergeCell ref="A148:N148"/>
    <mergeCell ref="A149:B149"/>
    <mergeCell ref="C149:N149"/>
    <mergeCell ref="A150:B150"/>
    <mergeCell ref="C150:G150"/>
    <mergeCell ref="H150:I150"/>
    <mergeCell ref="J150:N150"/>
    <mergeCell ref="A151:B157"/>
    <mergeCell ref="C151:D152"/>
    <mergeCell ref="E151:E152"/>
    <mergeCell ref="F151:G152"/>
    <mergeCell ref="H151:I152"/>
    <mergeCell ref="J151:K152"/>
    <mergeCell ref="L151:M152"/>
    <mergeCell ref="N151:N152"/>
    <mergeCell ref="C153:D153"/>
    <mergeCell ref="F153:G153"/>
    <mergeCell ref="H153:I153"/>
    <mergeCell ref="J153:K153"/>
    <mergeCell ref="L153:M153"/>
    <mergeCell ref="C154:D154"/>
    <mergeCell ref="F154:G154"/>
    <mergeCell ref="H154:I154"/>
    <mergeCell ref="J154:K154"/>
    <mergeCell ref="A668:A669"/>
    <mergeCell ref="B668:G668"/>
    <mergeCell ref="H668:N668"/>
    <mergeCell ref="B669:G669"/>
    <mergeCell ref="H669:N669"/>
    <mergeCell ref="A670:A676"/>
    <mergeCell ref="D670:F670"/>
    <mergeCell ref="I670:J670"/>
    <mergeCell ref="K670:L670"/>
    <mergeCell ref="M670:N670"/>
    <mergeCell ref="B671:B673"/>
    <mergeCell ref="D671:F671"/>
    <mergeCell ref="I671:J671"/>
    <mergeCell ref="K671:L671"/>
    <mergeCell ref="M671:N671"/>
    <mergeCell ref="D672:F672"/>
    <mergeCell ref="I672:J672"/>
    <mergeCell ref="K672:L672"/>
    <mergeCell ref="M672:N672"/>
    <mergeCell ref="D673:F673"/>
    <mergeCell ref="I673:J673"/>
    <mergeCell ref="K673:L673"/>
    <mergeCell ref="M673:N673"/>
    <mergeCell ref="D674:F674"/>
    <mergeCell ref="I674:J674"/>
    <mergeCell ref="K674:L674"/>
    <mergeCell ref="M674:N674"/>
    <mergeCell ref="D675:F675"/>
    <mergeCell ref="I675:J675"/>
    <mergeCell ref="K675:L675"/>
    <mergeCell ref="M675:N675"/>
    <mergeCell ref="D676:F676"/>
    <mergeCell ref="J664:K664"/>
    <mergeCell ref="L664:M664"/>
    <mergeCell ref="C665:D665"/>
    <mergeCell ref="F665:G665"/>
    <mergeCell ref="H665:I665"/>
    <mergeCell ref="J665:K665"/>
    <mergeCell ref="L665:M665"/>
    <mergeCell ref="C666:D666"/>
    <mergeCell ref="F666:G666"/>
    <mergeCell ref="H666:I666"/>
    <mergeCell ref="J666:K666"/>
    <mergeCell ref="L666:M666"/>
    <mergeCell ref="C667:D667"/>
    <mergeCell ref="F667:G667"/>
    <mergeCell ref="H667:I667"/>
    <mergeCell ref="J667:K667"/>
    <mergeCell ref="L667:M667"/>
    <mergeCell ref="A658:N658"/>
    <mergeCell ref="A659:B659"/>
    <mergeCell ref="C659:N659"/>
    <mergeCell ref="A660:B660"/>
    <mergeCell ref="C660:G660"/>
    <mergeCell ref="H660:I660"/>
    <mergeCell ref="J660:N660"/>
    <mergeCell ref="A585:B585"/>
    <mergeCell ref="C585:G585"/>
    <mergeCell ref="H585:I585"/>
    <mergeCell ref="J585:N585"/>
    <mergeCell ref="A586:B592"/>
    <mergeCell ref="C586:D587"/>
    <mergeCell ref="E586:E587"/>
    <mergeCell ref="F586:G587"/>
    <mergeCell ref="H586:I587"/>
    <mergeCell ref="A661:B667"/>
    <mergeCell ref="C661:D662"/>
    <mergeCell ref="E661:E662"/>
    <mergeCell ref="F661:G662"/>
    <mergeCell ref="H661:I662"/>
    <mergeCell ref="J661:K662"/>
    <mergeCell ref="L661:M662"/>
    <mergeCell ref="N661:N662"/>
    <mergeCell ref="C663:D663"/>
    <mergeCell ref="F663:G663"/>
    <mergeCell ref="H663:I663"/>
    <mergeCell ref="J663:K663"/>
    <mergeCell ref="L663:M663"/>
    <mergeCell ref="C664:D664"/>
    <mergeCell ref="F664:G664"/>
    <mergeCell ref="H664:I664"/>
    <mergeCell ref="D449:F449"/>
    <mergeCell ref="I449:J449"/>
    <mergeCell ref="K449:L449"/>
    <mergeCell ref="M449:N449"/>
    <mergeCell ref="D450:F450"/>
    <mergeCell ref="I450:J450"/>
    <mergeCell ref="K450:L450"/>
    <mergeCell ref="M450:N450"/>
    <mergeCell ref="D451:F451"/>
    <mergeCell ref="I451:J451"/>
    <mergeCell ref="K451:L451"/>
    <mergeCell ref="M451:N451"/>
    <mergeCell ref="A452:H452"/>
    <mergeCell ref="I452:J452"/>
    <mergeCell ref="K452:L452"/>
    <mergeCell ref="M452:N452"/>
    <mergeCell ref="A657:N657"/>
    <mergeCell ref="J586:K587"/>
    <mergeCell ref="L586:M587"/>
    <mergeCell ref="N586:N587"/>
    <mergeCell ref="C588:D588"/>
    <mergeCell ref="F588:G588"/>
    <mergeCell ref="H588:I588"/>
    <mergeCell ref="J588:K588"/>
    <mergeCell ref="L588:M588"/>
    <mergeCell ref="C589:D589"/>
    <mergeCell ref="F589:G589"/>
    <mergeCell ref="H589:I589"/>
    <mergeCell ref="J589:K589"/>
    <mergeCell ref="L589:M589"/>
    <mergeCell ref="C590:D590"/>
    <mergeCell ref="F590:G590"/>
    <mergeCell ref="F441:G441"/>
    <mergeCell ref="H441:I441"/>
    <mergeCell ref="J441:K441"/>
    <mergeCell ref="L441:M441"/>
    <mergeCell ref="C442:D442"/>
    <mergeCell ref="F442:G442"/>
    <mergeCell ref="H442:I442"/>
    <mergeCell ref="J442:K442"/>
    <mergeCell ref="L442:M442"/>
    <mergeCell ref="A443:A444"/>
    <mergeCell ref="B443:G443"/>
    <mergeCell ref="H443:N443"/>
    <mergeCell ref="B444:G444"/>
    <mergeCell ref="H444:N444"/>
    <mergeCell ref="A445:A451"/>
    <mergeCell ref="D445:F445"/>
    <mergeCell ref="I445:J445"/>
    <mergeCell ref="K445:L445"/>
    <mergeCell ref="M445:N445"/>
    <mergeCell ref="B446:B448"/>
    <mergeCell ref="D446:F446"/>
    <mergeCell ref="I446:J446"/>
    <mergeCell ref="K446:L446"/>
    <mergeCell ref="M446:N446"/>
    <mergeCell ref="D447:F447"/>
    <mergeCell ref="I447:J447"/>
    <mergeCell ref="K447:L447"/>
    <mergeCell ref="M447:N447"/>
    <mergeCell ref="D448:F448"/>
    <mergeCell ref="I448:J448"/>
    <mergeCell ref="K448:L448"/>
    <mergeCell ref="M448:N448"/>
    <mergeCell ref="A432:N432"/>
    <mergeCell ref="A433:N433"/>
    <mergeCell ref="A434:B434"/>
    <mergeCell ref="C434:N434"/>
    <mergeCell ref="A435:B435"/>
    <mergeCell ref="C435:G435"/>
    <mergeCell ref="H435:I435"/>
    <mergeCell ref="J435:N435"/>
    <mergeCell ref="A436:B442"/>
    <mergeCell ref="C436:D437"/>
    <mergeCell ref="E436:E437"/>
    <mergeCell ref="F436:G437"/>
    <mergeCell ref="H436:I437"/>
    <mergeCell ref="J436:K437"/>
    <mergeCell ref="L436:M437"/>
    <mergeCell ref="N436:N437"/>
    <mergeCell ref="C438:D438"/>
    <mergeCell ref="F438:G438"/>
    <mergeCell ref="H438:I438"/>
    <mergeCell ref="J438:K438"/>
    <mergeCell ref="L438:M438"/>
    <mergeCell ref="C439:D439"/>
    <mergeCell ref="F439:G439"/>
    <mergeCell ref="H439:I439"/>
    <mergeCell ref="J439:K439"/>
    <mergeCell ref="L439:M439"/>
    <mergeCell ref="C440:D440"/>
    <mergeCell ref="F440:G440"/>
    <mergeCell ref="H440:I440"/>
    <mergeCell ref="J440:K440"/>
    <mergeCell ref="L440:M440"/>
    <mergeCell ref="C441:D441"/>
    <mergeCell ref="D624:F624"/>
    <mergeCell ref="I624:J624"/>
    <mergeCell ref="K624:L624"/>
    <mergeCell ref="M624:N624"/>
    <mergeCell ref="D625:F625"/>
    <mergeCell ref="I625:J625"/>
    <mergeCell ref="K625:L625"/>
    <mergeCell ref="M625:N625"/>
    <mergeCell ref="D626:F626"/>
    <mergeCell ref="I626:J626"/>
    <mergeCell ref="K626:L626"/>
    <mergeCell ref="M626:N626"/>
    <mergeCell ref="D627:F627"/>
    <mergeCell ref="I627:J627"/>
    <mergeCell ref="K627:L627"/>
    <mergeCell ref="M627:N627"/>
    <mergeCell ref="A628:H628"/>
    <mergeCell ref="I628:J628"/>
    <mergeCell ref="K628:L628"/>
    <mergeCell ref="M628:N628"/>
    <mergeCell ref="F616:G616"/>
    <mergeCell ref="H616:I616"/>
    <mergeCell ref="J616:K616"/>
    <mergeCell ref="L616:M616"/>
    <mergeCell ref="C617:D617"/>
    <mergeCell ref="F617:G617"/>
    <mergeCell ref="H617:I617"/>
    <mergeCell ref="J617:K617"/>
    <mergeCell ref="L617:M617"/>
    <mergeCell ref="A618:A619"/>
    <mergeCell ref="B618:G618"/>
    <mergeCell ref="H618:N618"/>
    <mergeCell ref="B619:G619"/>
    <mergeCell ref="H619:N619"/>
    <mergeCell ref="A620:A627"/>
    <mergeCell ref="D620:F620"/>
    <mergeCell ref="I620:J620"/>
    <mergeCell ref="K620:L620"/>
    <mergeCell ref="M620:N620"/>
    <mergeCell ref="B621:B624"/>
    <mergeCell ref="D621:F621"/>
    <mergeCell ref="I621:J621"/>
    <mergeCell ref="K621:L621"/>
    <mergeCell ref="M621:N621"/>
    <mergeCell ref="D622:F622"/>
    <mergeCell ref="I622:J622"/>
    <mergeCell ref="K622:L622"/>
    <mergeCell ref="M622:N622"/>
    <mergeCell ref="D623:F623"/>
    <mergeCell ref="I623:J623"/>
    <mergeCell ref="K623:L623"/>
    <mergeCell ref="M623:N623"/>
    <mergeCell ref="A607:N607"/>
    <mergeCell ref="A608:N608"/>
    <mergeCell ref="A609:B609"/>
    <mergeCell ref="C609:N609"/>
    <mergeCell ref="A610:B610"/>
    <mergeCell ref="C610:G610"/>
    <mergeCell ref="H610:I610"/>
    <mergeCell ref="J610:N610"/>
    <mergeCell ref="A611:B617"/>
    <mergeCell ref="C611:D612"/>
    <mergeCell ref="E611:E612"/>
    <mergeCell ref="F611:G612"/>
    <mergeCell ref="H611:I612"/>
    <mergeCell ref="J611:K612"/>
    <mergeCell ref="L611:M612"/>
    <mergeCell ref="N611:N612"/>
    <mergeCell ref="C613:D613"/>
    <mergeCell ref="F613:G613"/>
    <mergeCell ref="H613:I613"/>
    <mergeCell ref="J613:K613"/>
    <mergeCell ref="L613:M613"/>
    <mergeCell ref="C614:D614"/>
    <mergeCell ref="F614:G614"/>
    <mergeCell ref="H614:I614"/>
    <mergeCell ref="J614:K614"/>
    <mergeCell ref="L614:M614"/>
    <mergeCell ref="C615:D615"/>
    <mergeCell ref="F615:G615"/>
    <mergeCell ref="H615:I615"/>
    <mergeCell ref="J615:K615"/>
    <mergeCell ref="L615:M615"/>
    <mergeCell ref="C616:D616"/>
    <mergeCell ref="M701:N701"/>
    <mergeCell ref="J691:K691"/>
    <mergeCell ref="L691:M691"/>
    <mergeCell ref="A692:A693"/>
    <mergeCell ref="B692:G692"/>
    <mergeCell ref="H692:N692"/>
    <mergeCell ref="B693:G693"/>
    <mergeCell ref="H693:N693"/>
    <mergeCell ref="A694:A700"/>
    <mergeCell ref="D694:F694"/>
    <mergeCell ref="I694:J694"/>
    <mergeCell ref="K694:L694"/>
    <mergeCell ref="M694:N694"/>
    <mergeCell ref="B695:B697"/>
    <mergeCell ref="D695:F695"/>
    <mergeCell ref="I695:J695"/>
    <mergeCell ref="K695:L695"/>
    <mergeCell ref="M695:N695"/>
    <mergeCell ref="D696:F696"/>
    <mergeCell ref="I696:J696"/>
    <mergeCell ref="K696:L696"/>
    <mergeCell ref="M696:N696"/>
    <mergeCell ref="D697:F697"/>
    <mergeCell ref="I697:J697"/>
    <mergeCell ref="K697:L697"/>
    <mergeCell ref="M697:N697"/>
    <mergeCell ref="D698:F698"/>
    <mergeCell ref="I698:J698"/>
    <mergeCell ref="K699:L699"/>
    <mergeCell ref="A725:H725"/>
    <mergeCell ref="I725:J725"/>
    <mergeCell ref="K725:L725"/>
    <mergeCell ref="M725:N725"/>
    <mergeCell ref="A681:N681"/>
    <mergeCell ref="A682:N682"/>
    <mergeCell ref="A683:B683"/>
    <mergeCell ref="C683:N683"/>
    <mergeCell ref="A684:B684"/>
    <mergeCell ref="C684:G684"/>
    <mergeCell ref="H684:I684"/>
    <mergeCell ref="J684:N684"/>
    <mergeCell ref="A685:B691"/>
    <mergeCell ref="C685:D686"/>
    <mergeCell ref="E685:E686"/>
    <mergeCell ref="F685:G686"/>
    <mergeCell ref="H685:I686"/>
    <mergeCell ref="J685:K686"/>
    <mergeCell ref="L685:M686"/>
    <mergeCell ref="M699:N699"/>
    <mergeCell ref="D700:F700"/>
    <mergeCell ref="I700:J700"/>
    <mergeCell ref="K700:L700"/>
    <mergeCell ref="N685:N686"/>
    <mergeCell ref="C687:D687"/>
    <mergeCell ref="F687:G687"/>
    <mergeCell ref="H687:I687"/>
    <mergeCell ref="M700:N700"/>
    <mergeCell ref="A701:H701"/>
    <mergeCell ref="I701:J701"/>
    <mergeCell ref="K701:L701"/>
    <mergeCell ref="H688:I688"/>
    <mergeCell ref="A718:A724"/>
    <mergeCell ref="D718:F718"/>
    <mergeCell ref="I718:J718"/>
    <mergeCell ref="K718:L718"/>
    <mergeCell ref="M718:N718"/>
    <mergeCell ref="B719:B721"/>
    <mergeCell ref="D719:F719"/>
    <mergeCell ref="I719:J719"/>
    <mergeCell ref="K719:L719"/>
    <mergeCell ref="M719:N719"/>
    <mergeCell ref="D720:F720"/>
    <mergeCell ref="I720:J720"/>
    <mergeCell ref="K720:L720"/>
    <mergeCell ref="M720:N720"/>
    <mergeCell ref="D721:F721"/>
    <mergeCell ref="I721:J721"/>
    <mergeCell ref="K721:L721"/>
    <mergeCell ref="M721:N721"/>
    <mergeCell ref="D722:F722"/>
    <mergeCell ref="I722:J722"/>
    <mergeCell ref="K722:L722"/>
    <mergeCell ref="M722:N722"/>
    <mergeCell ref="D723:F723"/>
    <mergeCell ref="I723:J723"/>
    <mergeCell ref="K723:L723"/>
    <mergeCell ref="M723:N723"/>
    <mergeCell ref="D724:F724"/>
    <mergeCell ref="K698:L698"/>
    <mergeCell ref="M698:N698"/>
    <mergeCell ref="D699:F699"/>
    <mergeCell ref="I699:J699"/>
    <mergeCell ref="I724:J724"/>
    <mergeCell ref="K724:L724"/>
    <mergeCell ref="M724:N724"/>
    <mergeCell ref="J713:K713"/>
    <mergeCell ref="L713:M713"/>
    <mergeCell ref="C714:D714"/>
    <mergeCell ref="F714:G714"/>
    <mergeCell ref="H714:I714"/>
    <mergeCell ref="J714:K714"/>
    <mergeCell ref="L714:M714"/>
    <mergeCell ref="C715:D715"/>
    <mergeCell ref="F715:G715"/>
    <mergeCell ref="H715:I715"/>
    <mergeCell ref="J715:K715"/>
    <mergeCell ref="L715:M715"/>
    <mergeCell ref="A716:A717"/>
    <mergeCell ref="B716:G716"/>
    <mergeCell ref="H716:N716"/>
    <mergeCell ref="B717:G717"/>
    <mergeCell ref="H717:N717"/>
    <mergeCell ref="A706:N706"/>
    <mergeCell ref="A707:B707"/>
    <mergeCell ref="C707:N707"/>
    <mergeCell ref="A708:B708"/>
    <mergeCell ref="C708:G708"/>
    <mergeCell ref="H708:I708"/>
    <mergeCell ref="J708:N708"/>
    <mergeCell ref="A709:B715"/>
    <mergeCell ref="C709:D710"/>
    <mergeCell ref="E709:E710"/>
    <mergeCell ref="F709:G710"/>
    <mergeCell ref="H709:I710"/>
    <mergeCell ref="J709:K710"/>
    <mergeCell ref="L709:M710"/>
    <mergeCell ref="N709:N710"/>
    <mergeCell ref="C711:D711"/>
    <mergeCell ref="F711:G711"/>
    <mergeCell ref="H711:I711"/>
    <mergeCell ref="J711:K711"/>
    <mergeCell ref="L711:M711"/>
    <mergeCell ref="C712:D712"/>
    <mergeCell ref="F712:G712"/>
    <mergeCell ref="H712:I712"/>
    <mergeCell ref="J712:K712"/>
    <mergeCell ref="L712:M712"/>
    <mergeCell ref="C713:D713"/>
    <mergeCell ref="F713:G713"/>
    <mergeCell ref="H713:I713"/>
    <mergeCell ref="D498:F498"/>
    <mergeCell ref="I498:J498"/>
    <mergeCell ref="K498:L498"/>
    <mergeCell ref="M498:N498"/>
    <mergeCell ref="D499:F499"/>
    <mergeCell ref="I499:J499"/>
    <mergeCell ref="K499:L499"/>
    <mergeCell ref="M499:N499"/>
    <mergeCell ref="A500:H500"/>
    <mergeCell ref="I500:J500"/>
    <mergeCell ref="K500:L500"/>
    <mergeCell ref="M500:N500"/>
    <mergeCell ref="A705:N705"/>
    <mergeCell ref="J688:K688"/>
    <mergeCell ref="L688:M688"/>
    <mergeCell ref="C689:D689"/>
    <mergeCell ref="F689:G689"/>
    <mergeCell ref="H689:I689"/>
    <mergeCell ref="J689:K689"/>
    <mergeCell ref="L689:M689"/>
    <mergeCell ref="C690:D690"/>
    <mergeCell ref="F690:G690"/>
    <mergeCell ref="H690:I690"/>
    <mergeCell ref="J690:K690"/>
    <mergeCell ref="L690:M690"/>
    <mergeCell ref="C691:D691"/>
    <mergeCell ref="F691:G691"/>
    <mergeCell ref="H691:I691"/>
    <mergeCell ref="J687:K687"/>
    <mergeCell ref="L687:M687"/>
    <mergeCell ref="C688:D688"/>
    <mergeCell ref="F688:G688"/>
    <mergeCell ref="C490:D490"/>
    <mergeCell ref="F490:G490"/>
    <mergeCell ref="H490:I490"/>
    <mergeCell ref="J490:K490"/>
    <mergeCell ref="L490:M490"/>
    <mergeCell ref="A491:A492"/>
    <mergeCell ref="B491:G491"/>
    <mergeCell ref="H491:N491"/>
    <mergeCell ref="B492:G492"/>
    <mergeCell ref="H492:N492"/>
    <mergeCell ref="A493:A499"/>
    <mergeCell ref="D493:F493"/>
    <mergeCell ref="I493:J493"/>
    <mergeCell ref="K493:L493"/>
    <mergeCell ref="M493:N493"/>
    <mergeCell ref="B494:B496"/>
    <mergeCell ref="D494:F494"/>
    <mergeCell ref="I494:J494"/>
    <mergeCell ref="K494:L494"/>
    <mergeCell ref="M494:N494"/>
    <mergeCell ref="D495:F495"/>
    <mergeCell ref="I495:J495"/>
    <mergeCell ref="K495:L495"/>
    <mergeCell ref="M495:N495"/>
    <mergeCell ref="D496:F496"/>
    <mergeCell ref="I496:J496"/>
    <mergeCell ref="K496:L496"/>
    <mergeCell ref="M496:N496"/>
    <mergeCell ref="D497:F497"/>
    <mergeCell ref="I497:J497"/>
    <mergeCell ref="K497:L497"/>
    <mergeCell ref="M497:N497"/>
    <mergeCell ref="A483:B483"/>
    <mergeCell ref="C483:G483"/>
    <mergeCell ref="H483:I483"/>
    <mergeCell ref="J483:N483"/>
    <mergeCell ref="A484:B490"/>
    <mergeCell ref="C484:D485"/>
    <mergeCell ref="E484:E485"/>
    <mergeCell ref="F484:G485"/>
    <mergeCell ref="H484:I485"/>
    <mergeCell ref="J484:K485"/>
    <mergeCell ref="L484:M485"/>
    <mergeCell ref="N484:N485"/>
    <mergeCell ref="C486:D486"/>
    <mergeCell ref="F486:G486"/>
    <mergeCell ref="H486:I486"/>
    <mergeCell ref="J486:K486"/>
    <mergeCell ref="L486:M486"/>
    <mergeCell ref="C487:D487"/>
    <mergeCell ref="F487:G487"/>
    <mergeCell ref="H487:I487"/>
    <mergeCell ref="J487:K487"/>
    <mergeCell ref="L487:M487"/>
    <mergeCell ref="C488:D488"/>
    <mergeCell ref="F488:G488"/>
    <mergeCell ref="H488:I488"/>
    <mergeCell ref="J488:K488"/>
    <mergeCell ref="L488:M488"/>
    <mergeCell ref="C489:D489"/>
    <mergeCell ref="F489:G489"/>
    <mergeCell ref="H489:I489"/>
    <mergeCell ref="J489:K489"/>
    <mergeCell ref="L489:M489"/>
    <mergeCell ref="A480:N480"/>
    <mergeCell ref="A481:N481"/>
    <mergeCell ref="A482:B482"/>
    <mergeCell ref="C482:N482"/>
    <mergeCell ref="L281:M281"/>
    <mergeCell ref="C282:D282"/>
    <mergeCell ref="F282:G282"/>
    <mergeCell ref="H282:I282"/>
    <mergeCell ref="J282:K282"/>
    <mergeCell ref="L282:M282"/>
    <mergeCell ref="J464:K464"/>
    <mergeCell ref="L464:M464"/>
    <mergeCell ref="C465:D465"/>
    <mergeCell ref="D217:F217"/>
    <mergeCell ref="I217:J217"/>
    <mergeCell ref="K217:L217"/>
    <mergeCell ref="M217:N217"/>
    <mergeCell ref="A457:N457"/>
    <mergeCell ref="A458:B458"/>
    <mergeCell ref="C458:N458"/>
    <mergeCell ref="A459:B459"/>
    <mergeCell ref="C459:G459"/>
    <mergeCell ref="H459:I459"/>
    <mergeCell ref="J459:N459"/>
    <mergeCell ref="J466:K466"/>
    <mergeCell ref="L466:M466"/>
    <mergeCell ref="A460:B466"/>
    <mergeCell ref="C460:D461"/>
    <mergeCell ref="E460:E461"/>
    <mergeCell ref="F460:G461"/>
    <mergeCell ref="H460:I461"/>
    <mergeCell ref="J460:K461"/>
    <mergeCell ref="J204:K204"/>
    <mergeCell ref="L204:M204"/>
    <mergeCell ref="C205:D205"/>
    <mergeCell ref="F205:G205"/>
    <mergeCell ref="H205:I205"/>
    <mergeCell ref="J205:K205"/>
    <mergeCell ref="L205:M205"/>
    <mergeCell ref="A206:A207"/>
    <mergeCell ref="B206:G206"/>
    <mergeCell ref="H206:N206"/>
    <mergeCell ref="B207:G207"/>
    <mergeCell ref="H207:N207"/>
    <mergeCell ref="A208:A217"/>
    <mergeCell ref="D208:F208"/>
    <mergeCell ref="I208:J208"/>
    <mergeCell ref="K208:L208"/>
    <mergeCell ref="M208:N208"/>
    <mergeCell ref="B209:B213"/>
    <mergeCell ref="C209:C210"/>
    <mergeCell ref="D209:F209"/>
    <mergeCell ref="I209:J209"/>
    <mergeCell ref="K209:L209"/>
    <mergeCell ref="M209:N209"/>
    <mergeCell ref="D210:F210"/>
    <mergeCell ref="I210:J210"/>
    <mergeCell ref="K210:L210"/>
    <mergeCell ref="M210:N210"/>
    <mergeCell ref="D67:F67"/>
    <mergeCell ref="I67:J67"/>
    <mergeCell ref="K67:L67"/>
    <mergeCell ref="M67:N67"/>
    <mergeCell ref="A197:B197"/>
    <mergeCell ref="C197:N197"/>
    <mergeCell ref="A198:B198"/>
    <mergeCell ref="C198:G198"/>
    <mergeCell ref="H198:I198"/>
    <mergeCell ref="J198:N198"/>
    <mergeCell ref="A70:H70"/>
    <mergeCell ref="I70:J70"/>
    <mergeCell ref="K70:L70"/>
    <mergeCell ref="M70:N70"/>
    <mergeCell ref="A195:N195"/>
    <mergeCell ref="A196:N196"/>
    <mergeCell ref="C127:D128"/>
    <mergeCell ref="E127:E128"/>
    <mergeCell ref="F127:G128"/>
    <mergeCell ref="H127:I128"/>
    <mergeCell ref="J127:K128"/>
    <mergeCell ref="L127:M128"/>
    <mergeCell ref="N127:N128"/>
    <mergeCell ref="C129:D129"/>
    <mergeCell ref="L154:M154"/>
    <mergeCell ref="C155:D155"/>
    <mergeCell ref="F155:G155"/>
    <mergeCell ref="H155:I155"/>
    <mergeCell ref="J155:K155"/>
    <mergeCell ref="L155:M155"/>
    <mergeCell ref="C156:D156"/>
    <mergeCell ref="F156:G156"/>
    <mergeCell ref="F129:G129"/>
    <mergeCell ref="H129:I129"/>
    <mergeCell ref="J129:K129"/>
    <mergeCell ref="L129:M129"/>
    <mergeCell ref="C60:D60"/>
    <mergeCell ref="F60:G60"/>
    <mergeCell ref="H60:I60"/>
    <mergeCell ref="J60:K60"/>
    <mergeCell ref="L60:M60"/>
    <mergeCell ref="A61:A62"/>
    <mergeCell ref="B61:G61"/>
    <mergeCell ref="H61:N61"/>
    <mergeCell ref="B62:G62"/>
    <mergeCell ref="H62:N62"/>
    <mergeCell ref="A63:A69"/>
    <mergeCell ref="D63:F63"/>
    <mergeCell ref="I63:J63"/>
    <mergeCell ref="K63:L63"/>
    <mergeCell ref="M63:N63"/>
    <mergeCell ref="B64:B66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D68:F68"/>
    <mergeCell ref="I68:J68"/>
    <mergeCell ref="K68:L68"/>
    <mergeCell ref="M68:N68"/>
    <mergeCell ref="D69:F69"/>
    <mergeCell ref="I69:J69"/>
    <mergeCell ref="K69:L69"/>
    <mergeCell ref="L54:M55"/>
    <mergeCell ref="N54:N55"/>
    <mergeCell ref="C56:D56"/>
    <mergeCell ref="F56:G56"/>
    <mergeCell ref="H56:I56"/>
    <mergeCell ref="J56:K56"/>
    <mergeCell ref="L56:M56"/>
    <mergeCell ref="A54:B60"/>
    <mergeCell ref="C54:D55"/>
    <mergeCell ref="E54:E55"/>
    <mergeCell ref="F54:G55"/>
    <mergeCell ref="H54:I55"/>
    <mergeCell ref="J54:K55"/>
    <mergeCell ref="C57:D57"/>
    <mergeCell ref="F57:G57"/>
    <mergeCell ref="H57:I57"/>
    <mergeCell ref="J57:K57"/>
    <mergeCell ref="L57:M57"/>
    <mergeCell ref="C58:D58"/>
    <mergeCell ref="F58:G58"/>
    <mergeCell ref="H58:I58"/>
    <mergeCell ref="J58:K58"/>
    <mergeCell ref="L58:M58"/>
    <mergeCell ref="C59:D59"/>
    <mergeCell ref="M69:N69"/>
    <mergeCell ref="I66:J66"/>
    <mergeCell ref="K66:L66"/>
    <mergeCell ref="M66:N66"/>
    <mergeCell ref="F59:G59"/>
    <mergeCell ref="H59:I59"/>
    <mergeCell ref="J59:K59"/>
    <mergeCell ref="L59:M59"/>
    <mergeCell ref="M44:N44"/>
    <mergeCell ref="D41:F41"/>
    <mergeCell ref="I41:J41"/>
    <mergeCell ref="K41:L41"/>
    <mergeCell ref="M41:N41"/>
    <mergeCell ref="D42:F42"/>
    <mergeCell ref="I42:J42"/>
    <mergeCell ref="K42:L42"/>
    <mergeCell ref="M42:N42"/>
    <mergeCell ref="A50:N50"/>
    <mergeCell ref="A51:N51"/>
    <mergeCell ref="A52:B52"/>
    <mergeCell ref="C52:N52"/>
    <mergeCell ref="A53:B53"/>
    <mergeCell ref="C53:G53"/>
    <mergeCell ref="H53:I53"/>
    <mergeCell ref="J53:N53"/>
    <mergeCell ref="D45:F45"/>
    <mergeCell ref="I45:J45"/>
    <mergeCell ref="K45:L45"/>
    <mergeCell ref="M45:N45"/>
    <mergeCell ref="A46:H46"/>
    <mergeCell ref="I46:J46"/>
    <mergeCell ref="K46:L46"/>
    <mergeCell ref="M46:N46"/>
    <mergeCell ref="A36:A37"/>
    <mergeCell ref="B36:G36"/>
    <mergeCell ref="H36:N36"/>
    <mergeCell ref="B37:G37"/>
    <mergeCell ref="H37:N37"/>
    <mergeCell ref="A38:A45"/>
    <mergeCell ref="D38:F38"/>
    <mergeCell ref="I38:J38"/>
    <mergeCell ref="K38:L38"/>
    <mergeCell ref="M38:N38"/>
    <mergeCell ref="B39:B42"/>
    <mergeCell ref="C39:C40"/>
    <mergeCell ref="D39:F39"/>
    <mergeCell ref="I39:J39"/>
    <mergeCell ref="K39:L39"/>
    <mergeCell ref="M39:N39"/>
    <mergeCell ref="D40:F40"/>
    <mergeCell ref="I40:J40"/>
    <mergeCell ref="K40:L40"/>
    <mergeCell ref="M40:N40"/>
    <mergeCell ref="D43:F43"/>
    <mergeCell ref="I43:J43"/>
    <mergeCell ref="K43:L43"/>
    <mergeCell ref="M43:N43"/>
    <mergeCell ref="D44:F44"/>
    <mergeCell ref="I44:J44"/>
    <mergeCell ref="K44:L44"/>
    <mergeCell ref="C31:D31"/>
    <mergeCell ref="F31:G31"/>
    <mergeCell ref="H31:I31"/>
    <mergeCell ref="J31:K31"/>
    <mergeCell ref="L31:M31"/>
    <mergeCell ref="A29:B35"/>
    <mergeCell ref="C29:D30"/>
    <mergeCell ref="E29:E30"/>
    <mergeCell ref="F29:G30"/>
    <mergeCell ref="H29:I30"/>
    <mergeCell ref="J29:K30"/>
    <mergeCell ref="C32:D32"/>
    <mergeCell ref="F32:G32"/>
    <mergeCell ref="H32:I32"/>
    <mergeCell ref="J32:K32"/>
    <mergeCell ref="L32:M32"/>
    <mergeCell ref="C33:D33"/>
    <mergeCell ref="F33:G33"/>
    <mergeCell ref="H33:I33"/>
    <mergeCell ref="J33:K33"/>
    <mergeCell ref="L33:M33"/>
    <mergeCell ref="C34:D34"/>
    <mergeCell ref="F34:G34"/>
    <mergeCell ref="H34:I34"/>
    <mergeCell ref="J34:K34"/>
    <mergeCell ref="L34:M34"/>
    <mergeCell ref="C35:D35"/>
    <mergeCell ref="F35:G35"/>
    <mergeCell ref="H35:I35"/>
    <mergeCell ref="J35:K35"/>
    <mergeCell ref="L35:M35"/>
    <mergeCell ref="I18:J18"/>
    <mergeCell ref="K18:L18"/>
    <mergeCell ref="M18:N18"/>
    <mergeCell ref="A27:B27"/>
    <mergeCell ref="C27:N27"/>
    <mergeCell ref="A28:B28"/>
    <mergeCell ref="C28:G28"/>
    <mergeCell ref="H28:I28"/>
    <mergeCell ref="J28:N28"/>
    <mergeCell ref="A21:H21"/>
    <mergeCell ref="I21:J21"/>
    <mergeCell ref="K21:L21"/>
    <mergeCell ref="M21:N21"/>
    <mergeCell ref="A25:N25"/>
    <mergeCell ref="A26:N26"/>
    <mergeCell ref="L29:M30"/>
    <mergeCell ref="N29:N30"/>
    <mergeCell ref="A12:A13"/>
    <mergeCell ref="B12:G12"/>
    <mergeCell ref="H12:N12"/>
    <mergeCell ref="B13:G13"/>
    <mergeCell ref="H13:N13"/>
    <mergeCell ref="A14:A20"/>
    <mergeCell ref="D14:F14"/>
    <mergeCell ref="I14:J14"/>
    <mergeCell ref="K14:L14"/>
    <mergeCell ref="M14:N14"/>
    <mergeCell ref="B15:B17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D19:F19"/>
    <mergeCell ref="I19:J19"/>
    <mergeCell ref="K19:L19"/>
    <mergeCell ref="M19:N19"/>
    <mergeCell ref="D20:F20"/>
    <mergeCell ref="I20:J20"/>
    <mergeCell ref="K20:L20"/>
    <mergeCell ref="M20:N20"/>
    <mergeCell ref="I17:J17"/>
    <mergeCell ref="K17:L17"/>
    <mergeCell ref="M17:N17"/>
    <mergeCell ref="D18:F18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:N1"/>
    <mergeCell ref="A2:N2"/>
    <mergeCell ref="A3:B3"/>
    <mergeCell ref="C3:N3"/>
    <mergeCell ref="A4:B4"/>
    <mergeCell ref="C4:G4"/>
    <mergeCell ref="H4:I4"/>
    <mergeCell ref="J4:N4"/>
    <mergeCell ref="A456:N456"/>
    <mergeCell ref="C280:D280"/>
    <mergeCell ref="F280:G280"/>
    <mergeCell ref="H280:I280"/>
    <mergeCell ref="J280:K280"/>
    <mergeCell ref="L280:M280"/>
    <mergeCell ref="C281:D281"/>
    <mergeCell ref="F281:G281"/>
    <mergeCell ref="H281:I281"/>
    <mergeCell ref="J281:K281"/>
    <mergeCell ref="L278:M279"/>
    <mergeCell ref="N278:N279"/>
    <mergeCell ref="C283:D283"/>
    <mergeCell ref="L5:M6"/>
    <mergeCell ref="N5:N6"/>
    <mergeCell ref="C7:D7"/>
    <mergeCell ref="F7:G7"/>
    <mergeCell ref="F283:G283"/>
    <mergeCell ref="H283:I283"/>
    <mergeCell ref="J283:K283"/>
    <mergeCell ref="L283:M283"/>
    <mergeCell ref="C284:D284"/>
    <mergeCell ref="F284:G284"/>
    <mergeCell ref="H284:I284"/>
    <mergeCell ref="L460:M461"/>
    <mergeCell ref="N460:N461"/>
    <mergeCell ref="C462:D462"/>
    <mergeCell ref="F462:G462"/>
    <mergeCell ref="H462:I462"/>
    <mergeCell ref="J462:K462"/>
    <mergeCell ref="L462:M462"/>
    <mergeCell ref="C463:D463"/>
    <mergeCell ref="F463:G463"/>
    <mergeCell ref="H463:I463"/>
    <mergeCell ref="J463:K463"/>
    <mergeCell ref="L463:M463"/>
    <mergeCell ref="C464:D464"/>
    <mergeCell ref="F464:G464"/>
    <mergeCell ref="H464:I464"/>
    <mergeCell ref="A467:A468"/>
    <mergeCell ref="B467:G467"/>
    <mergeCell ref="H467:N467"/>
    <mergeCell ref="B468:G468"/>
    <mergeCell ref="H468:N468"/>
    <mergeCell ref="A469:A475"/>
    <mergeCell ref="D469:F469"/>
    <mergeCell ref="I469:J469"/>
    <mergeCell ref="K469:L469"/>
    <mergeCell ref="M469:N469"/>
    <mergeCell ref="B470:B472"/>
    <mergeCell ref="D470:F470"/>
    <mergeCell ref="I470:J470"/>
    <mergeCell ref="K470:L470"/>
    <mergeCell ref="M470:N470"/>
    <mergeCell ref="D471:F471"/>
    <mergeCell ref="I471:J471"/>
    <mergeCell ref="K471:L471"/>
    <mergeCell ref="M471:N471"/>
    <mergeCell ref="M472:N472"/>
    <mergeCell ref="D473:F473"/>
    <mergeCell ref="K290:L290"/>
    <mergeCell ref="M290:N290"/>
    <mergeCell ref="D291:F291"/>
    <mergeCell ref="H331:I331"/>
    <mergeCell ref="J331:K331"/>
    <mergeCell ref="L331:M331"/>
    <mergeCell ref="C332:D332"/>
    <mergeCell ref="F332:G332"/>
    <mergeCell ref="H332:I332"/>
    <mergeCell ref="J332:K332"/>
    <mergeCell ref="L332:M332"/>
    <mergeCell ref="A326:B332"/>
    <mergeCell ref="C326:D327"/>
    <mergeCell ref="E326:E327"/>
    <mergeCell ref="F326:G327"/>
    <mergeCell ref="H326:I327"/>
    <mergeCell ref="A476:H476"/>
    <mergeCell ref="I476:J476"/>
    <mergeCell ref="K476:L476"/>
    <mergeCell ref="M476:N476"/>
    <mergeCell ref="A274:N274"/>
    <mergeCell ref="A275:N275"/>
    <mergeCell ref="A276:B276"/>
    <mergeCell ref="C276:N276"/>
    <mergeCell ref="A277:B277"/>
    <mergeCell ref="C277:G277"/>
    <mergeCell ref="H277:I277"/>
    <mergeCell ref="J277:N277"/>
    <mergeCell ref="A278:B284"/>
    <mergeCell ref="C278:D279"/>
    <mergeCell ref="E278:E279"/>
    <mergeCell ref="F278:G279"/>
    <mergeCell ref="H278:I279"/>
    <mergeCell ref="J278:K279"/>
    <mergeCell ref="I293:J293"/>
    <mergeCell ref="K474:L474"/>
    <mergeCell ref="N326:N327"/>
    <mergeCell ref="C328:D328"/>
    <mergeCell ref="F328:G328"/>
    <mergeCell ref="H328:I328"/>
    <mergeCell ref="J328:K328"/>
    <mergeCell ref="C330:D330"/>
    <mergeCell ref="F330:G330"/>
    <mergeCell ref="H330:I330"/>
    <mergeCell ref="J330:K330"/>
    <mergeCell ref="L330:M330"/>
    <mergeCell ref="C331:D331"/>
    <mergeCell ref="F331:G331"/>
    <mergeCell ref="A127:B133"/>
    <mergeCell ref="I291:J291"/>
    <mergeCell ref="K291:L291"/>
    <mergeCell ref="M291:N291"/>
    <mergeCell ref="D292:F292"/>
    <mergeCell ref="I292:J292"/>
    <mergeCell ref="K292:L292"/>
    <mergeCell ref="M292:N292"/>
    <mergeCell ref="D293:F293"/>
    <mergeCell ref="K293:L293"/>
    <mergeCell ref="M293:N293"/>
    <mergeCell ref="A285:A286"/>
    <mergeCell ref="B285:G285"/>
    <mergeCell ref="H285:N285"/>
    <mergeCell ref="B286:G286"/>
    <mergeCell ref="H286:N286"/>
    <mergeCell ref="A287:A293"/>
    <mergeCell ref="D287:F287"/>
    <mergeCell ref="I287:J287"/>
    <mergeCell ref="K287:L287"/>
    <mergeCell ref="M287:N287"/>
    <mergeCell ref="B288:B290"/>
    <mergeCell ref="D288:F288"/>
    <mergeCell ref="I288:J288"/>
    <mergeCell ref="K288:L288"/>
    <mergeCell ref="M288:N288"/>
    <mergeCell ref="D289:F289"/>
    <mergeCell ref="I289:J289"/>
    <mergeCell ref="K289:L289"/>
    <mergeCell ref="M289:N289"/>
    <mergeCell ref="D290:F290"/>
    <mergeCell ref="I290:J290"/>
    <mergeCell ref="A95:N95"/>
    <mergeCell ref="A96:N96"/>
    <mergeCell ref="A97:B97"/>
    <mergeCell ref="C97:N97"/>
    <mergeCell ref="A98:B98"/>
    <mergeCell ref="C98:G98"/>
    <mergeCell ref="H98:I98"/>
    <mergeCell ref="J98:N98"/>
    <mergeCell ref="A124:N124"/>
    <mergeCell ref="A125:B125"/>
    <mergeCell ref="C125:N125"/>
    <mergeCell ref="A126:B126"/>
    <mergeCell ref="C126:G126"/>
    <mergeCell ref="H126:I126"/>
    <mergeCell ref="J126:N126"/>
    <mergeCell ref="A99:B105"/>
    <mergeCell ref="C99:D100"/>
    <mergeCell ref="E99:E100"/>
    <mergeCell ref="F99:G100"/>
    <mergeCell ref="H99:I100"/>
    <mergeCell ref="J99:K100"/>
    <mergeCell ref="L99:M100"/>
    <mergeCell ref="N99:N100"/>
    <mergeCell ref="C101:D101"/>
    <mergeCell ref="F101:G101"/>
    <mergeCell ref="H101:I101"/>
    <mergeCell ref="J101:K101"/>
    <mergeCell ref="L101:M101"/>
    <mergeCell ref="C102:D102"/>
    <mergeCell ref="F102:G102"/>
    <mergeCell ref="H102:I102"/>
    <mergeCell ref="J102:K102"/>
    <mergeCell ref="L102:M102"/>
    <mergeCell ref="C103:D103"/>
    <mergeCell ref="F103:G103"/>
    <mergeCell ref="D111:F111"/>
    <mergeCell ref="I111:J111"/>
    <mergeCell ref="K111:L111"/>
    <mergeCell ref="M111:N111"/>
    <mergeCell ref="H103:I103"/>
    <mergeCell ref="J103:K103"/>
    <mergeCell ref="L103:M103"/>
    <mergeCell ref="C104:D104"/>
    <mergeCell ref="F104:G104"/>
    <mergeCell ref="H104:I104"/>
    <mergeCell ref="J104:K104"/>
    <mergeCell ref="L104:M104"/>
    <mergeCell ref="C105:D105"/>
    <mergeCell ref="F105:G105"/>
    <mergeCell ref="H105:I105"/>
    <mergeCell ref="J105:K105"/>
    <mergeCell ref="L105:M105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A106:A107"/>
    <mergeCell ref="B106:G106"/>
    <mergeCell ref="H106:N106"/>
    <mergeCell ref="B107:G107"/>
    <mergeCell ref="H107:N107"/>
    <mergeCell ref="A108:A118"/>
    <mergeCell ref="D108:F108"/>
    <mergeCell ref="I108:J108"/>
    <mergeCell ref="K108:L108"/>
    <mergeCell ref="M108:N108"/>
    <mergeCell ref="B109:B115"/>
    <mergeCell ref="C109:C113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8:F118"/>
    <mergeCell ref="I118:J118"/>
    <mergeCell ref="K118:L118"/>
    <mergeCell ref="M118:N118"/>
    <mergeCell ref="A119:H119"/>
    <mergeCell ref="I119:J119"/>
    <mergeCell ref="K119:L119"/>
    <mergeCell ref="M119:N119"/>
    <mergeCell ref="A123:N123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C132:D132"/>
    <mergeCell ref="F132:G132"/>
    <mergeCell ref="H132:I132"/>
    <mergeCell ref="J132:K132"/>
    <mergeCell ref="L132:M132"/>
    <mergeCell ref="C133:D133"/>
    <mergeCell ref="F133:G133"/>
    <mergeCell ref="H133:I133"/>
    <mergeCell ref="J133:K133"/>
    <mergeCell ref="L133:M133"/>
    <mergeCell ref="C130:D130"/>
    <mergeCell ref="F130:G130"/>
    <mergeCell ref="H130:I130"/>
    <mergeCell ref="J130:K130"/>
    <mergeCell ref="L130:M130"/>
    <mergeCell ref="C131:D131"/>
    <mergeCell ref="F131:G131"/>
    <mergeCell ref="H131:I131"/>
    <mergeCell ref="J131:K131"/>
    <mergeCell ref="L131:M131"/>
    <mergeCell ref="A134:A135"/>
    <mergeCell ref="B134:G134"/>
    <mergeCell ref="H134:N134"/>
    <mergeCell ref="B135:G135"/>
    <mergeCell ref="H135:N135"/>
    <mergeCell ref="A136:A142"/>
    <mergeCell ref="D136:F136"/>
    <mergeCell ref="I136:J136"/>
    <mergeCell ref="K136:L136"/>
    <mergeCell ref="M136:N136"/>
    <mergeCell ref="B137:B139"/>
    <mergeCell ref="D137:F137"/>
    <mergeCell ref="I137:J137"/>
    <mergeCell ref="K137:L137"/>
    <mergeCell ref="M137:N137"/>
    <mergeCell ref="D138:F138"/>
    <mergeCell ref="I138:J138"/>
    <mergeCell ref="K138:L138"/>
    <mergeCell ref="M138:N138"/>
    <mergeCell ref="D139:F139"/>
    <mergeCell ref="I139:J139"/>
    <mergeCell ref="K139:L139"/>
    <mergeCell ref="M139:N139"/>
    <mergeCell ref="D140:F140"/>
    <mergeCell ref="I140:J140"/>
    <mergeCell ref="K140:L140"/>
    <mergeCell ref="M140:N140"/>
    <mergeCell ref="D141:F141"/>
    <mergeCell ref="I141:J141"/>
    <mergeCell ref="K141:L141"/>
    <mergeCell ref="M141:N141"/>
    <mergeCell ref="D142:F142"/>
    <mergeCell ref="I142:J142"/>
    <mergeCell ref="K142:L142"/>
    <mergeCell ref="M142:N142"/>
    <mergeCell ref="L199:M200"/>
    <mergeCell ref="N199:N200"/>
    <mergeCell ref="C201:D201"/>
    <mergeCell ref="F201:G201"/>
    <mergeCell ref="H201:I201"/>
    <mergeCell ref="J201:K201"/>
    <mergeCell ref="L201:M201"/>
    <mergeCell ref="C199:D200"/>
    <mergeCell ref="E199:E200"/>
    <mergeCell ref="F199:G200"/>
    <mergeCell ref="H199:I200"/>
    <mergeCell ref="D213:F213"/>
    <mergeCell ref="I213:J213"/>
    <mergeCell ref="K213:L213"/>
    <mergeCell ref="A143:H143"/>
    <mergeCell ref="I143:J143"/>
    <mergeCell ref="K143:L143"/>
    <mergeCell ref="M143:N143"/>
    <mergeCell ref="A171:N171"/>
    <mergeCell ref="A172:N172"/>
    <mergeCell ref="A173:B173"/>
    <mergeCell ref="C173:N173"/>
    <mergeCell ref="A174:B174"/>
    <mergeCell ref="C174:G174"/>
    <mergeCell ref="H174:I174"/>
    <mergeCell ref="J174:N174"/>
    <mergeCell ref="J178:K178"/>
    <mergeCell ref="L178:M178"/>
    <mergeCell ref="C179:D179"/>
    <mergeCell ref="L228:M228"/>
    <mergeCell ref="A199:B205"/>
    <mergeCell ref="J199:K200"/>
    <mergeCell ref="C202:D202"/>
    <mergeCell ref="F202:G202"/>
    <mergeCell ref="H202:I202"/>
    <mergeCell ref="J202:K202"/>
    <mergeCell ref="L202:M202"/>
    <mergeCell ref="C203:D203"/>
    <mergeCell ref="F203:G203"/>
    <mergeCell ref="H203:I203"/>
    <mergeCell ref="J203:K203"/>
    <mergeCell ref="L203:M203"/>
    <mergeCell ref="C204:D204"/>
    <mergeCell ref="F204:G204"/>
    <mergeCell ref="M213:N213"/>
    <mergeCell ref="A175:B181"/>
    <mergeCell ref="C175:D176"/>
    <mergeCell ref="E175:E176"/>
    <mergeCell ref="F175:G176"/>
    <mergeCell ref="H175:I176"/>
    <mergeCell ref="J175:K176"/>
    <mergeCell ref="L175:M176"/>
    <mergeCell ref="N175:N176"/>
    <mergeCell ref="C177:D177"/>
    <mergeCell ref="F177:G177"/>
    <mergeCell ref="H177:I177"/>
    <mergeCell ref="J177:K177"/>
    <mergeCell ref="L177:M177"/>
    <mergeCell ref="C178:D178"/>
    <mergeCell ref="F178:G178"/>
    <mergeCell ref="H178:I178"/>
    <mergeCell ref="F179:G179"/>
    <mergeCell ref="I187:J187"/>
    <mergeCell ref="K187:L187"/>
    <mergeCell ref="M187:N187"/>
    <mergeCell ref="D188:F188"/>
    <mergeCell ref="H179:I179"/>
    <mergeCell ref="J179:K179"/>
    <mergeCell ref="L179:M179"/>
    <mergeCell ref="C180:D180"/>
    <mergeCell ref="F180:G180"/>
    <mergeCell ref="H180:I180"/>
    <mergeCell ref="J180:K180"/>
    <mergeCell ref="L180:M180"/>
    <mergeCell ref="C181:D181"/>
    <mergeCell ref="F181:G181"/>
    <mergeCell ref="H181:I181"/>
    <mergeCell ref="J181:K181"/>
    <mergeCell ref="L181:M181"/>
    <mergeCell ref="N226:N227"/>
    <mergeCell ref="I188:J188"/>
    <mergeCell ref="K188:L188"/>
    <mergeCell ref="M188:N188"/>
    <mergeCell ref="D189:F189"/>
    <mergeCell ref="I189:J189"/>
    <mergeCell ref="K189:L189"/>
    <mergeCell ref="M189:N189"/>
    <mergeCell ref="D190:F190"/>
    <mergeCell ref="I190:J190"/>
    <mergeCell ref="K190:L190"/>
    <mergeCell ref="M190:N190"/>
    <mergeCell ref="A182:A183"/>
    <mergeCell ref="B182:G182"/>
    <mergeCell ref="H182:N182"/>
    <mergeCell ref="B183:G183"/>
    <mergeCell ref="H183:N183"/>
    <mergeCell ref="A184:A190"/>
    <mergeCell ref="D184:F184"/>
    <mergeCell ref="I184:J184"/>
    <mergeCell ref="K184:L184"/>
    <mergeCell ref="M184:N184"/>
    <mergeCell ref="B185:B187"/>
    <mergeCell ref="D185:F185"/>
    <mergeCell ref="I185:J185"/>
    <mergeCell ref="K185:L185"/>
    <mergeCell ref="M185:N185"/>
    <mergeCell ref="D186:F186"/>
    <mergeCell ref="I186:J186"/>
    <mergeCell ref="K186:L186"/>
    <mergeCell ref="M186:N186"/>
    <mergeCell ref="D187:F187"/>
    <mergeCell ref="H230:I230"/>
    <mergeCell ref="J230:K230"/>
    <mergeCell ref="L230:M230"/>
    <mergeCell ref="C231:D231"/>
    <mergeCell ref="F231:G231"/>
    <mergeCell ref="H231:I231"/>
    <mergeCell ref="J231:K231"/>
    <mergeCell ref="L231:M231"/>
    <mergeCell ref="C232:D232"/>
    <mergeCell ref="F232:G232"/>
    <mergeCell ref="H232:I232"/>
    <mergeCell ref="J232:K232"/>
    <mergeCell ref="L232:M232"/>
    <mergeCell ref="A191:H191"/>
    <mergeCell ref="I191:J191"/>
    <mergeCell ref="K191:L191"/>
    <mergeCell ref="M191:N191"/>
    <mergeCell ref="A222:N222"/>
    <mergeCell ref="A223:N223"/>
    <mergeCell ref="A224:B224"/>
    <mergeCell ref="C224:N224"/>
    <mergeCell ref="A225:B225"/>
    <mergeCell ref="C225:G225"/>
    <mergeCell ref="H225:I225"/>
    <mergeCell ref="J225:N225"/>
    <mergeCell ref="A226:B232"/>
    <mergeCell ref="C226:D227"/>
    <mergeCell ref="E226:E227"/>
    <mergeCell ref="F226:G227"/>
    <mergeCell ref="H226:I227"/>
    <mergeCell ref="J226:K227"/>
    <mergeCell ref="L226:M227"/>
    <mergeCell ref="C257:D257"/>
    <mergeCell ref="F257:G257"/>
    <mergeCell ref="H257:I257"/>
    <mergeCell ref="J257:K257"/>
    <mergeCell ref="L257:M257"/>
    <mergeCell ref="D263:F263"/>
    <mergeCell ref="I263:J263"/>
    <mergeCell ref="K263:L263"/>
    <mergeCell ref="M263:N263"/>
    <mergeCell ref="C264:C265"/>
    <mergeCell ref="D264:F264"/>
    <mergeCell ref="A233:A234"/>
    <mergeCell ref="B233:G233"/>
    <mergeCell ref="H233:N233"/>
    <mergeCell ref="B234:G234"/>
    <mergeCell ref="H234:N234"/>
    <mergeCell ref="A235:A243"/>
    <mergeCell ref="D235:F235"/>
    <mergeCell ref="I235:J235"/>
    <mergeCell ref="K235:L235"/>
    <mergeCell ref="M235:N235"/>
    <mergeCell ref="B236:B240"/>
    <mergeCell ref="C236:C237"/>
    <mergeCell ref="D236:F236"/>
    <mergeCell ref="I236:J236"/>
    <mergeCell ref="K236:L236"/>
    <mergeCell ref="M236:N236"/>
    <mergeCell ref="D237:F237"/>
    <mergeCell ref="I237:J237"/>
    <mergeCell ref="K237:L237"/>
    <mergeCell ref="M237:N237"/>
    <mergeCell ref="C238:C239"/>
    <mergeCell ref="J255:K255"/>
    <mergeCell ref="L255:M255"/>
    <mergeCell ref="C256:D256"/>
    <mergeCell ref="F256:G256"/>
    <mergeCell ref="H256:I256"/>
    <mergeCell ref="D243:F243"/>
    <mergeCell ref="I243:J243"/>
    <mergeCell ref="K243:L243"/>
    <mergeCell ref="M243:N243"/>
    <mergeCell ref="M238:N238"/>
    <mergeCell ref="D239:F239"/>
    <mergeCell ref="I239:J239"/>
    <mergeCell ref="K239:L239"/>
    <mergeCell ref="M239:N239"/>
    <mergeCell ref="D240:F240"/>
    <mergeCell ref="I240:J240"/>
    <mergeCell ref="K240:L240"/>
    <mergeCell ref="M240:N240"/>
    <mergeCell ref="J256:K256"/>
    <mergeCell ref="L256:M256"/>
    <mergeCell ref="D238:F238"/>
    <mergeCell ref="I238:J238"/>
    <mergeCell ref="K238:L238"/>
    <mergeCell ref="D241:F241"/>
    <mergeCell ref="I241:J241"/>
    <mergeCell ref="K241:L241"/>
    <mergeCell ref="M241:N241"/>
    <mergeCell ref="D242:F242"/>
    <mergeCell ref="I242:J242"/>
    <mergeCell ref="K242:L242"/>
    <mergeCell ref="M242:N242"/>
    <mergeCell ref="A244:H244"/>
    <mergeCell ref="I244:J244"/>
    <mergeCell ref="K244:L244"/>
    <mergeCell ref="M244:N244"/>
    <mergeCell ref="A322:N322"/>
    <mergeCell ref="A323:N323"/>
    <mergeCell ref="A324:B324"/>
    <mergeCell ref="C324:N324"/>
    <mergeCell ref="A325:B325"/>
    <mergeCell ref="C325:G325"/>
    <mergeCell ref="H325:I325"/>
    <mergeCell ref="J325:N325"/>
    <mergeCell ref="H252:I253"/>
    <mergeCell ref="J252:K253"/>
    <mergeCell ref="L252:M253"/>
    <mergeCell ref="N252:N253"/>
    <mergeCell ref="C254:D254"/>
    <mergeCell ref="F254:G254"/>
    <mergeCell ref="H254:I254"/>
    <mergeCell ref="J254:K254"/>
    <mergeCell ref="L254:M254"/>
    <mergeCell ref="C255:D255"/>
    <mergeCell ref="F255:G255"/>
    <mergeCell ref="H255:I255"/>
    <mergeCell ref="H260:N260"/>
    <mergeCell ref="H259:N259"/>
    <mergeCell ref="B260:G260"/>
    <mergeCell ref="A261:A269"/>
    <mergeCell ref="D261:F261"/>
    <mergeCell ref="I261:J261"/>
    <mergeCell ref="K261:L261"/>
    <mergeCell ref="M261:N261"/>
    <mergeCell ref="B262:B266"/>
    <mergeCell ref="J326:K327"/>
    <mergeCell ref="L326:M327"/>
    <mergeCell ref="L328:M328"/>
    <mergeCell ref="C329:D329"/>
    <mergeCell ref="F329:G329"/>
    <mergeCell ref="H329:I329"/>
    <mergeCell ref="J329:K329"/>
    <mergeCell ref="L329:M329"/>
    <mergeCell ref="A333:A334"/>
    <mergeCell ref="B333:G333"/>
    <mergeCell ref="H333:N333"/>
    <mergeCell ref="B334:G334"/>
    <mergeCell ref="H334:N334"/>
    <mergeCell ref="A335:A341"/>
    <mergeCell ref="D335:F335"/>
    <mergeCell ref="I335:J335"/>
    <mergeCell ref="K335:L335"/>
    <mergeCell ref="M335:N335"/>
    <mergeCell ref="B336:B338"/>
    <mergeCell ref="D336:F336"/>
    <mergeCell ref="I336:J336"/>
    <mergeCell ref="K336:L336"/>
    <mergeCell ref="M336:N336"/>
    <mergeCell ref="D337:F337"/>
    <mergeCell ref="I337:J337"/>
    <mergeCell ref="K337:L337"/>
    <mergeCell ref="M337:N337"/>
    <mergeCell ref="D338:F338"/>
    <mergeCell ref="I338:J338"/>
    <mergeCell ref="K338:L338"/>
    <mergeCell ref="M338:N338"/>
    <mergeCell ref="D339:F339"/>
    <mergeCell ref="H511:I511"/>
    <mergeCell ref="D472:F472"/>
    <mergeCell ref="I472:J472"/>
    <mergeCell ref="K472:L472"/>
    <mergeCell ref="I473:J473"/>
    <mergeCell ref="K473:L473"/>
    <mergeCell ref="M473:N473"/>
    <mergeCell ref="D474:F474"/>
    <mergeCell ref="I474:J474"/>
    <mergeCell ref="I339:J339"/>
    <mergeCell ref="K339:L339"/>
    <mergeCell ref="M339:N339"/>
    <mergeCell ref="D340:F340"/>
    <mergeCell ref="I340:J340"/>
    <mergeCell ref="K340:L340"/>
    <mergeCell ref="M340:N340"/>
    <mergeCell ref="D341:F341"/>
    <mergeCell ref="I341:J341"/>
    <mergeCell ref="K341:L341"/>
    <mergeCell ref="M341:N341"/>
    <mergeCell ref="M474:N474"/>
    <mergeCell ref="D475:F475"/>
    <mergeCell ref="I475:J475"/>
    <mergeCell ref="K475:L475"/>
    <mergeCell ref="M475:N475"/>
    <mergeCell ref="F465:G465"/>
    <mergeCell ref="H465:I465"/>
    <mergeCell ref="J465:K465"/>
    <mergeCell ref="L465:M465"/>
    <mergeCell ref="C466:D466"/>
    <mergeCell ref="F466:G466"/>
    <mergeCell ref="H466:I466"/>
    <mergeCell ref="J638:K638"/>
    <mergeCell ref="L638:M638"/>
    <mergeCell ref="C639:D639"/>
    <mergeCell ref="F639:G639"/>
    <mergeCell ref="H639:I639"/>
    <mergeCell ref="J639:K639"/>
    <mergeCell ref="L639:M639"/>
    <mergeCell ref="C640:D640"/>
    <mergeCell ref="F640:G640"/>
    <mergeCell ref="A342:H342"/>
    <mergeCell ref="I342:J342"/>
    <mergeCell ref="K342:L342"/>
    <mergeCell ref="M342:N342"/>
    <mergeCell ref="A632:N632"/>
    <mergeCell ref="A633:N633"/>
    <mergeCell ref="A634:B634"/>
    <mergeCell ref="C634:N634"/>
    <mergeCell ref="A635:B635"/>
    <mergeCell ref="C635:G635"/>
    <mergeCell ref="H635:I635"/>
    <mergeCell ref="J635:N635"/>
    <mergeCell ref="H508:I509"/>
    <mergeCell ref="J508:K509"/>
    <mergeCell ref="L508:M509"/>
    <mergeCell ref="N508:N509"/>
    <mergeCell ref="C510:D510"/>
    <mergeCell ref="F510:G510"/>
    <mergeCell ref="H510:I510"/>
    <mergeCell ref="J510:K510"/>
    <mergeCell ref="L510:M510"/>
    <mergeCell ref="C511:D511"/>
    <mergeCell ref="F511:G511"/>
    <mergeCell ref="D652:F652"/>
    <mergeCell ref="I652:J652"/>
    <mergeCell ref="K652:L652"/>
    <mergeCell ref="M652:N652"/>
    <mergeCell ref="H640:I640"/>
    <mergeCell ref="J640:K640"/>
    <mergeCell ref="L640:M640"/>
    <mergeCell ref="C641:D641"/>
    <mergeCell ref="F641:G641"/>
    <mergeCell ref="H641:I641"/>
    <mergeCell ref="J641:K641"/>
    <mergeCell ref="L641:M641"/>
    <mergeCell ref="C642:D642"/>
    <mergeCell ref="F642:G642"/>
    <mergeCell ref="H642:I642"/>
    <mergeCell ref="J642:K642"/>
    <mergeCell ref="L642:M642"/>
    <mergeCell ref="D649:F649"/>
    <mergeCell ref="I649:J649"/>
    <mergeCell ref="K649:L649"/>
    <mergeCell ref="M649:N649"/>
    <mergeCell ref="D650:F650"/>
    <mergeCell ref="I645:J645"/>
    <mergeCell ref="K645:L645"/>
    <mergeCell ref="M645:N645"/>
    <mergeCell ref="B646:B649"/>
    <mergeCell ref="C646:C647"/>
    <mergeCell ref="D646:F646"/>
    <mergeCell ref="I646:J646"/>
    <mergeCell ref="K646:L646"/>
    <mergeCell ref="M646:N646"/>
    <mergeCell ref="I650:J650"/>
    <mergeCell ref="K650:L650"/>
    <mergeCell ref="K521:L521"/>
    <mergeCell ref="M521:N521"/>
    <mergeCell ref="D647:F647"/>
    <mergeCell ref="I647:J647"/>
    <mergeCell ref="K647:L647"/>
    <mergeCell ref="M647:N647"/>
    <mergeCell ref="D648:F648"/>
    <mergeCell ref="I648:J648"/>
    <mergeCell ref="K648:L648"/>
    <mergeCell ref="M648:N648"/>
    <mergeCell ref="A636:B642"/>
    <mergeCell ref="C636:D637"/>
    <mergeCell ref="E636:E637"/>
    <mergeCell ref="F636:G637"/>
    <mergeCell ref="H636:I637"/>
    <mergeCell ref="J636:K637"/>
    <mergeCell ref="L636:M637"/>
    <mergeCell ref="N636:N637"/>
    <mergeCell ref="C638:D638"/>
    <mergeCell ref="F638:G638"/>
    <mergeCell ref="H638:I638"/>
    <mergeCell ref="A517:A525"/>
    <mergeCell ref="D517:F517"/>
    <mergeCell ref="I517:J517"/>
    <mergeCell ref="A653:H653"/>
    <mergeCell ref="I653:J653"/>
    <mergeCell ref="K653:L653"/>
    <mergeCell ref="M653:N653"/>
    <mergeCell ref="A504:N504"/>
    <mergeCell ref="A505:N505"/>
    <mergeCell ref="A506:B506"/>
    <mergeCell ref="C506:N506"/>
    <mergeCell ref="A507:B507"/>
    <mergeCell ref="C507:G507"/>
    <mergeCell ref="H507:I507"/>
    <mergeCell ref="J507:N507"/>
    <mergeCell ref="A508:B514"/>
    <mergeCell ref="C508:D509"/>
    <mergeCell ref="E508:E509"/>
    <mergeCell ref="F508:G509"/>
    <mergeCell ref="M650:N650"/>
    <mergeCell ref="C514:D514"/>
    <mergeCell ref="F514:G514"/>
    <mergeCell ref="H514:I514"/>
    <mergeCell ref="J514:K514"/>
    <mergeCell ref="D651:F651"/>
    <mergeCell ref="I651:J651"/>
    <mergeCell ref="K651:L651"/>
    <mergeCell ref="M651:N651"/>
    <mergeCell ref="A643:A644"/>
    <mergeCell ref="B643:G643"/>
    <mergeCell ref="H643:N643"/>
    <mergeCell ref="B644:G644"/>
    <mergeCell ref="H644:N644"/>
    <mergeCell ref="A645:A652"/>
    <mergeCell ref="D645:F645"/>
    <mergeCell ref="L514:M514"/>
    <mergeCell ref="A515:A516"/>
    <mergeCell ref="B515:G515"/>
    <mergeCell ref="H515:N515"/>
    <mergeCell ref="B516:G516"/>
    <mergeCell ref="H516:N516"/>
    <mergeCell ref="A248:N248"/>
    <mergeCell ref="A249:N249"/>
    <mergeCell ref="A250:B250"/>
    <mergeCell ref="C250:N250"/>
    <mergeCell ref="A251:B251"/>
    <mergeCell ref="C251:G251"/>
    <mergeCell ref="H251:I251"/>
    <mergeCell ref="J251:N251"/>
    <mergeCell ref="A252:B258"/>
    <mergeCell ref="C252:D253"/>
    <mergeCell ref="E252:E253"/>
    <mergeCell ref="F252:G253"/>
    <mergeCell ref="A259:A260"/>
    <mergeCell ref="B259:G259"/>
    <mergeCell ref="J511:K511"/>
    <mergeCell ref="L511:M511"/>
    <mergeCell ref="C512:D512"/>
    <mergeCell ref="F512:G512"/>
    <mergeCell ref="H512:I512"/>
    <mergeCell ref="J512:K512"/>
    <mergeCell ref="L512:M512"/>
    <mergeCell ref="C513:D513"/>
    <mergeCell ref="F513:G513"/>
    <mergeCell ref="H513:I513"/>
    <mergeCell ref="J513:K513"/>
    <mergeCell ref="L513:M513"/>
    <mergeCell ref="K517:L517"/>
    <mergeCell ref="M517:N517"/>
    <mergeCell ref="B518:B522"/>
    <mergeCell ref="C518:C520"/>
    <mergeCell ref="D518:F518"/>
    <mergeCell ref="I518:J518"/>
    <mergeCell ref="C258:D258"/>
    <mergeCell ref="F258:G258"/>
    <mergeCell ref="H258:I258"/>
    <mergeCell ref="J258:K258"/>
    <mergeCell ref="L258:M258"/>
    <mergeCell ref="D269:F269"/>
    <mergeCell ref="I269:J269"/>
    <mergeCell ref="K269:L269"/>
    <mergeCell ref="M269:N269"/>
    <mergeCell ref="A270:H270"/>
    <mergeCell ref="I270:J270"/>
    <mergeCell ref="K270:L270"/>
    <mergeCell ref="M270:N270"/>
    <mergeCell ref="A298:N298"/>
    <mergeCell ref="D266:F266"/>
    <mergeCell ref="I266:J266"/>
    <mergeCell ref="K266:L266"/>
    <mergeCell ref="M266:N266"/>
    <mergeCell ref="D267:F267"/>
    <mergeCell ref="I267:J267"/>
    <mergeCell ref="K267:L267"/>
    <mergeCell ref="M267:N267"/>
    <mergeCell ref="D268:F268"/>
    <mergeCell ref="I268:J268"/>
    <mergeCell ref="K268:L268"/>
    <mergeCell ref="M268:N268"/>
    <mergeCell ref="A526:H526"/>
    <mergeCell ref="I526:J526"/>
    <mergeCell ref="K526:L526"/>
    <mergeCell ref="M526:N526"/>
    <mergeCell ref="D523:F523"/>
    <mergeCell ref="I523:J523"/>
    <mergeCell ref="K523:L523"/>
    <mergeCell ref="M523:N523"/>
    <mergeCell ref="D524:F524"/>
    <mergeCell ref="I524:J524"/>
    <mergeCell ref="K524:L524"/>
    <mergeCell ref="M524:N524"/>
    <mergeCell ref="K518:L518"/>
    <mergeCell ref="M518:N518"/>
    <mergeCell ref="D519:F519"/>
    <mergeCell ref="I519:J519"/>
    <mergeCell ref="K519:L519"/>
    <mergeCell ref="M519:N519"/>
    <mergeCell ref="D520:F520"/>
    <mergeCell ref="D522:F522"/>
    <mergeCell ref="D525:F525"/>
    <mergeCell ref="I525:J525"/>
    <mergeCell ref="K525:L525"/>
    <mergeCell ref="M525:N525"/>
    <mergeCell ref="I522:J522"/>
    <mergeCell ref="K522:L522"/>
    <mergeCell ref="M522:N522"/>
    <mergeCell ref="I520:J520"/>
    <mergeCell ref="K520:L520"/>
    <mergeCell ref="M520:N520"/>
    <mergeCell ref="D521:F521"/>
    <mergeCell ref="I521:J521"/>
    <mergeCell ref="C262:C263"/>
    <mergeCell ref="D262:F262"/>
    <mergeCell ref="I262:J262"/>
    <mergeCell ref="K262:L262"/>
    <mergeCell ref="M262:N262"/>
    <mergeCell ref="I264:J264"/>
    <mergeCell ref="K264:L264"/>
    <mergeCell ref="M264:N264"/>
    <mergeCell ref="D265:F265"/>
    <mergeCell ref="I265:J265"/>
    <mergeCell ref="K265:L265"/>
    <mergeCell ref="M265:N265"/>
    <mergeCell ref="A294:H294"/>
    <mergeCell ref="J305:K305"/>
    <mergeCell ref="L305:M305"/>
    <mergeCell ref="C306:D306"/>
    <mergeCell ref="F306:G306"/>
    <mergeCell ref="H306:I306"/>
    <mergeCell ref="J306:K306"/>
    <mergeCell ref="L306:M306"/>
    <mergeCell ref="A299:N299"/>
    <mergeCell ref="A300:B300"/>
    <mergeCell ref="C300:N300"/>
    <mergeCell ref="A301:B301"/>
    <mergeCell ref="C301:G301"/>
    <mergeCell ref="H301:I301"/>
    <mergeCell ref="J301:N301"/>
    <mergeCell ref="I294:J294"/>
    <mergeCell ref="K294:L294"/>
    <mergeCell ref="M294:N294"/>
    <mergeCell ref="K313:L313"/>
    <mergeCell ref="M313:N313"/>
    <mergeCell ref="D314:F314"/>
    <mergeCell ref="I314:J314"/>
    <mergeCell ref="K314:L314"/>
    <mergeCell ref="M314:N314"/>
    <mergeCell ref="N302:N303"/>
    <mergeCell ref="D315:F315"/>
    <mergeCell ref="F307:G307"/>
    <mergeCell ref="H307:I307"/>
    <mergeCell ref="J307:K307"/>
    <mergeCell ref="L307:M307"/>
    <mergeCell ref="C308:D308"/>
    <mergeCell ref="F308:G308"/>
    <mergeCell ref="H308:I308"/>
    <mergeCell ref="J308:K308"/>
    <mergeCell ref="L308:M308"/>
    <mergeCell ref="A302:B308"/>
    <mergeCell ref="C302:D303"/>
    <mergeCell ref="E302:E303"/>
    <mergeCell ref="F302:G303"/>
    <mergeCell ref="H302:I303"/>
    <mergeCell ref="J302:K303"/>
    <mergeCell ref="L302:M303"/>
    <mergeCell ref="C304:D304"/>
    <mergeCell ref="F304:G304"/>
    <mergeCell ref="H304:I304"/>
    <mergeCell ref="J304:K304"/>
    <mergeCell ref="L304:M304"/>
    <mergeCell ref="C305:D305"/>
    <mergeCell ref="F305:G305"/>
    <mergeCell ref="H305:I305"/>
    <mergeCell ref="C307:D307"/>
    <mergeCell ref="A318:H318"/>
    <mergeCell ref="I318:J318"/>
    <mergeCell ref="K318:L318"/>
    <mergeCell ref="M318:N318"/>
    <mergeCell ref="I315:J315"/>
    <mergeCell ref="K315:L315"/>
    <mergeCell ref="M315:N315"/>
    <mergeCell ref="D316:F316"/>
    <mergeCell ref="I316:J316"/>
    <mergeCell ref="K316:L316"/>
    <mergeCell ref="M316:N316"/>
    <mergeCell ref="D317:F317"/>
    <mergeCell ref="I317:J317"/>
    <mergeCell ref="K317:L317"/>
    <mergeCell ref="M317:N317"/>
    <mergeCell ref="A309:A310"/>
    <mergeCell ref="B309:G309"/>
    <mergeCell ref="H309:N309"/>
    <mergeCell ref="B310:G310"/>
    <mergeCell ref="H310:N310"/>
    <mergeCell ref="A311:A317"/>
    <mergeCell ref="D311:F311"/>
    <mergeCell ref="I311:J311"/>
    <mergeCell ref="K311:L311"/>
    <mergeCell ref="M311:N311"/>
    <mergeCell ref="B312:B314"/>
    <mergeCell ref="D312:F312"/>
    <mergeCell ref="I312:J312"/>
    <mergeCell ref="K312:L312"/>
    <mergeCell ref="M312:N312"/>
    <mergeCell ref="D313:F313"/>
    <mergeCell ref="I313:J313"/>
    <mergeCell ref="A371:N371"/>
    <mergeCell ref="A372:N372"/>
    <mergeCell ref="A373:B373"/>
    <mergeCell ref="C373:N373"/>
    <mergeCell ref="A374:B374"/>
    <mergeCell ref="C374:G374"/>
    <mergeCell ref="H374:I374"/>
    <mergeCell ref="J374:N374"/>
    <mergeCell ref="A375:B381"/>
    <mergeCell ref="C375:D376"/>
    <mergeCell ref="E375:E376"/>
    <mergeCell ref="F375:G376"/>
    <mergeCell ref="H375:I376"/>
    <mergeCell ref="J375:K376"/>
    <mergeCell ref="L375:M376"/>
    <mergeCell ref="N375:N376"/>
    <mergeCell ref="C377:D377"/>
    <mergeCell ref="F377:G377"/>
    <mergeCell ref="H377:I377"/>
    <mergeCell ref="J377:K377"/>
    <mergeCell ref="L377:M377"/>
    <mergeCell ref="C378:D378"/>
    <mergeCell ref="F378:G378"/>
    <mergeCell ref="H378:I378"/>
    <mergeCell ref="J378:K378"/>
    <mergeCell ref="L378:M378"/>
    <mergeCell ref="C379:D379"/>
    <mergeCell ref="F379:G379"/>
    <mergeCell ref="H379:I379"/>
    <mergeCell ref="J379:K379"/>
    <mergeCell ref="L379:M379"/>
    <mergeCell ref="C380:D380"/>
    <mergeCell ref="F380:G380"/>
    <mergeCell ref="H380:I380"/>
    <mergeCell ref="J380:K380"/>
    <mergeCell ref="L380:M380"/>
    <mergeCell ref="C381:D381"/>
    <mergeCell ref="F381:G381"/>
    <mergeCell ref="H381:I381"/>
    <mergeCell ref="J381:K381"/>
    <mergeCell ref="L381:M381"/>
    <mergeCell ref="A382:A383"/>
    <mergeCell ref="B382:G382"/>
    <mergeCell ref="H382:N382"/>
    <mergeCell ref="B383:G383"/>
    <mergeCell ref="H383:N383"/>
    <mergeCell ref="D387:F387"/>
    <mergeCell ref="I387:J387"/>
    <mergeCell ref="K387:L387"/>
    <mergeCell ref="M387:N387"/>
    <mergeCell ref="C388:C390"/>
    <mergeCell ref="D388:F388"/>
    <mergeCell ref="I388:J388"/>
    <mergeCell ref="K388:L388"/>
    <mergeCell ref="M388:N388"/>
    <mergeCell ref="D389:F389"/>
    <mergeCell ref="I389:J389"/>
    <mergeCell ref="K389:L389"/>
    <mergeCell ref="M389:N389"/>
    <mergeCell ref="D390:F390"/>
    <mergeCell ref="I390:J390"/>
    <mergeCell ref="K390:L390"/>
    <mergeCell ref="M390:N390"/>
    <mergeCell ref="D391:F391"/>
    <mergeCell ref="I391:J391"/>
    <mergeCell ref="K391:L391"/>
    <mergeCell ref="M391:N391"/>
    <mergeCell ref="M392:N392"/>
    <mergeCell ref="B393:B398"/>
    <mergeCell ref="C393:C395"/>
    <mergeCell ref="D393:F393"/>
    <mergeCell ref="I393:J393"/>
    <mergeCell ref="K393:L393"/>
    <mergeCell ref="M393:N393"/>
    <mergeCell ref="D394:F394"/>
    <mergeCell ref="I394:J394"/>
    <mergeCell ref="K394:L394"/>
    <mergeCell ref="M394:N394"/>
    <mergeCell ref="D395:F395"/>
    <mergeCell ref="I395:J395"/>
    <mergeCell ref="K395:L395"/>
    <mergeCell ref="M395:N395"/>
    <mergeCell ref="D396:F396"/>
    <mergeCell ref="I396:J396"/>
    <mergeCell ref="K396:L396"/>
    <mergeCell ref="M396:N396"/>
    <mergeCell ref="C397:C398"/>
    <mergeCell ref="D397:F397"/>
    <mergeCell ref="I397:J397"/>
    <mergeCell ref="K397:L397"/>
    <mergeCell ref="M397:N397"/>
    <mergeCell ref="D398:F398"/>
    <mergeCell ref="I398:J398"/>
    <mergeCell ref="K398:L398"/>
    <mergeCell ref="M398:N398"/>
    <mergeCell ref="B399:B400"/>
    <mergeCell ref="C399:C400"/>
    <mergeCell ref="D399:F399"/>
    <mergeCell ref="I399:J399"/>
    <mergeCell ref="K399:L399"/>
    <mergeCell ref="M399:N399"/>
    <mergeCell ref="D400:F400"/>
    <mergeCell ref="I400:J400"/>
    <mergeCell ref="K400:L400"/>
    <mergeCell ref="M400:N400"/>
    <mergeCell ref="A401:H401"/>
    <mergeCell ref="I401:J401"/>
    <mergeCell ref="K401:L401"/>
    <mergeCell ref="M401:N401"/>
    <mergeCell ref="A384:A400"/>
    <mergeCell ref="D384:F384"/>
    <mergeCell ref="I384:J384"/>
    <mergeCell ref="K384:L384"/>
    <mergeCell ref="M384:N384"/>
    <mergeCell ref="B385:B391"/>
    <mergeCell ref="C385:C387"/>
    <mergeCell ref="D385:F385"/>
    <mergeCell ref="I385:J385"/>
    <mergeCell ref="K385:L385"/>
    <mergeCell ref="M385:N385"/>
    <mergeCell ref="D386:F386"/>
    <mergeCell ref="I386:J386"/>
    <mergeCell ref="K386:L386"/>
    <mergeCell ref="M386:N386"/>
    <mergeCell ref="D392:F392"/>
    <mergeCell ref="I392:J392"/>
    <mergeCell ref="K392:L392"/>
  </mergeCells>
  <phoneticPr fontId="1" type="noConversion"/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THTF</cp:lastModifiedBy>
  <cp:lastPrinted>2025-09-22T07:43:07Z</cp:lastPrinted>
  <dcterms:created xsi:type="dcterms:W3CDTF">2015-06-05T18:17:20Z</dcterms:created>
  <dcterms:modified xsi:type="dcterms:W3CDTF">2025-09-25T07:01:13Z</dcterms:modified>
</cp:coreProperties>
</file>