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965"/>
  </bookViews>
  <sheets>
    <sheet name="自评表" sheetId="1" r:id="rId1"/>
    <sheet name="填表说明" sheetId="2" r:id="rId2"/>
  </sheets>
  <calcPr calcId="144525"/>
</workbook>
</file>

<file path=xl/sharedStrings.xml><?xml version="1.0" encoding="utf-8"?>
<sst xmlns="http://schemas.openxmlformats.org/spreadsheetml/2006/main" count="73">
  <si>
    <t>项目支出绩效自评表</t>
  </si>
  <si>
    <t>（2024年度）</t>
  </si>
  <si>
    <t>项目名称</t>
  </si>
  <si>
    <t>购买蒲黄榆路、大容量公交绿化养护服务</t>
  </si>
  <si>
    <t>主管部门</t>
  </si>
  <si>
    <t>北京市大兴区旧宫镇人民政府</t>
  </si>
  <si>
    <t>实施单位</t>
  </si>
  <si>
    <t>产业发展服务中心（林业工作）</t>
  </si>
  <si>
    <t>项目负责人</t>
  </si>
  <si>
    <t>王清海</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</si>
  <si>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</si>
  <si>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</si>
  <si>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</si>
  <si>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</si>
  <si>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</si>
  <si>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</si>
  <si>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</si>
  <si>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</si>
  <si>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</si>
  <si>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</si>
  <si>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</si>
  <si>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</si>
  <si>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</si>
  <si>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indexed="8"/>
        <rFont val="宋体"/>
        <charset val="134"/>
      </rPr>
      <t xml:space="preserve">  </t>
    </r>
    <r>
      <rPr>
        <sz val="9"/>
        <color indexed="8"/>
        <rFont val="宋体"/>
        <charset val="134"/>
      </rPr>
      <t>其他资金</t>
    </r>
  </si>
  <si>
    <r>
      <rPr>
        <sz val="9"/>
        <color indexed="8"/>
        <rFont val="宋体"/>
        <charset val="134"/>
      </rPr>
      <t xml:space="preserve">        中央直达资金</t>
    </r>
    <r>
      <rPr>
        <sz val="6.5"/>
        <color indexed="8"/>
        <rFont val="宋体"/>
        <charset val="134"/>
      </rPr>
      <t xml:space="preserve"> </t>
    </r>
  </si>
  <si>
    <t>年度总体目标</t>
  </si>
  <si>
    <t>预期目标</t>
  </si>
  <si>
    <t>实际完成情况</t>
  </si>
  <si>
    <t>南中轴快速公交路中间分车带绿地及蒲黄榆路两侧绿地绿化面积共计216749.6平方米，根据不同园林植物的生长需要、生长规律、生物特性及某些特定的要求，及时对园林植物采取如施肥、浇水、中耕除草、修剪、防治病虫害等园艺技术措施，通过养护工作，旧宫镇生态环境有效美化，公众满意度非常高。</t>
  </si>
  <si>
    <t>通过对南中轴快速公交路中间分车带绿地及蒲黄榆路两侧绿地采取如施肥、浇水、中耕除草、修剪、防治病虫害等园艺技术措施，使旧宫镇生态环境有效美化。</t>
  </si>
  <si>
    <t>绩
效
指
标</t>
  </si>
  <si>
    <t>一级指标</t>
  </si>
  <si>
    <t>二级指标</t>
  </si>
  <si>
    <t>三级指标</t>
  </si>
  <si>
    <t>年度指标值</t>
  </si>
  <si>
    <t>实际完成值</t>
  </si>
  <si>
    <t>偏差原因分析及改进措施</t>
  </si>
  <si>
    <t>产出指标（40分）</t>
  </si>
  <si>
    <t>数量指标</t>
  </si>
  <si>
    <t>绿化养护面积</t>
  </si>
  <si>
    <t>216749.6平米</t>
  </si>
  <si>
    <t>质量指标</t>
  </si>
  <si>
    <t>养护质量标准</t>
  </si>
  <si>
    <t>达到《绿地养护内容、质量及考核标准》的要求</t>
  </si>
  <si>
    <t>时效指标</t>
  </si>
  <si>
    <t>项目验收周期</t>
  </si>
  <si>
    <t>每季度</t>
  </si>
  <si>
    <t>成本指标（10分）</t>
  </si>
  <si>
    <t>经济成本指标</t>
  </si>
  <si>
    <t>项目预算控制金额</t>
  </si>
  <si>
    <t>≤231.055074万元/年</t>
  </si>
  <si>
    <t>231.055074万元</t>
  </si>
  <si>
    <t>效益指标（30分）</t>
  </si>
  <si>
    <t>经济效益指标</t>
  </si>
  <si>
    <t>社会效益指标</t>
  </si>
  <si>
    <t>绿化覆盖率</t>
  </si>
  <si>
    <t>≥95%</t>
  </si>
  <si>
    <t>生态效益指标</t>
  </si>
  <si>
    <t>旧宫镇生态环境</t>
  </si>
  <si>
    <t>有效美化</t>
  </si>
  <si>
    <t>可持续影响指标</t>
  </si>
  <si>
    <t>大兴区旧宫镇养护管理工作检查验收办法</t>
  </si>
  <si>
    <t>长效建立</t>
  </si>
  <si>
    <t>满意度指标（10分）</t>
  </si>
  <si>
    <t>服务对象满意度指标</t>
  </si>
  <si>
    <t>相关科室满意度</t>
  </si>
  <si>
    <t>居民满意度</t>
  </si>
  <si>
    <t>总分</t>
  </si>
  <si>
    <t>填表说明</t>
  </si>
  <si>
    <r>
      <rPr>
        <sz val="16"/>
        <color indexed="8"/>
        <rFont val="宋体"/>
        <charset val="134"/>
      </rPr>
      <t>1.计算执行率时，全年预算数不得减去年底财政统一追减数，即全年预算数=年初预算+年中追加-12月1日前追减数。执行率=全年执行/全年预算数*100%，</t>
    </r>
    <r>
      <rPr>
        <sz val="16"/>
        <color indexed="8"/>
        <rFont val="宋体"/>
        <charset val="134"/>
      </rPr>
      <t>执行率得分应为执行率*10分进行计算（保留两位小数）</t>
    </r>
    <r>
      <rPr>
        <sz val="16"/>
        <color indexed="8"/>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</si>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</sst>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6">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_ "/>
    <numFmt numFmtId="177" formatCode="0.000000_ "/>
  </numFmts>
  <fonts count="25">
    <font>
      <sz val="11"/>
      <color indexed="8"/>
      <name val="宋体"/>
      <charset val="134"/>
    </font>
    <font>
      <sz val="24"/>
      <color indexed="8"/>
      <name val="宋体"/>
      <charset val="134"/>
    </font>
    <font>
      <sz val="16"/>
      <color indexed="8"/>
      <name val="宋体"/>
      <charset val="134"/>
    </font>
    <font>
      <b/>
      <sz val="16"/>
      <color indexed="8"/>
      <name val="宋体"/>
      <charset val="134"/>
    </font>
    <font>
      <sz val="9"/>
      <color indexed="8"/>
      <name val="宋体"/>
      <charset val="134"/>
    </font>
    <font>
      <sz val="11"/>
      <color indexed="9"/>
      <name val="宋体"/>
      <charset val="0"/>
    </font>
    <font>
      <sz val="11"/>
      <color indexed="60"/>
      <name val="宋体"/>
      <charset val="0"/>
    </font>
    <font>
      <b/>
      <sz val="11"/>
      <color indexed="52"/>
      <name val="宋体"/>
      <charset val="0"/>
    </font>
    <font>
      <b/>
      <sz val="15"/>
      <color indexed="62"/>
      <name val="宋体"/>
      <charset val="134"/>
    </font>
    <font>
      <b/>
      <sz val="11"/>
      <color indexed="62"/>
      <name val="宋体"/>
      <charset val="134"/>
    </font>
    <font>
      <u/>
      <sz val="11"/>
      <color indexed="12"/>
      <name val="宋体"/>
      <charset val="0"/>
    </font>
    <font>
      <sz val="11"/>
      <color indexed="8"/>
      <name val="宋体"/>
      <charset val="0"/>
    </font>
    <font>
      <b/>
      <sz val="18"/>
      <color indexed="62"/>
      <name val="宋体"/>
      <charset val="134"/>
    </font>
    <font>
      <sz val="11"/>
      <color indexed="52"/>
      <name val="宋体"/>
      <charset val="0"/>
    </font>
    <font>
      <u/>
      <sz val="11"/>
      <color indexed="20"/>
      <name val="宋体"/>
      <charset val="0"/>
    </font>
    <font>
      <sz val="12"/>
      <name val="宋体"/>
      <charset val="134"/>
    </font>
    <font>
      <sz val="11"/>
      <color indexed="17"/>
      <name val="宋体"/>
      <charset val="0"/>
    </font>
    <font>
      <sz val="11"/>
      <color indexed="10"/>
      <name val="宋体"/>
      <charset val="0"/>
    </font>
    <font>
      <b/>
      <sz val="11"/>
      <color indexed="63"/>
      <name val="宋体"/>
      <charset val="0"/>
    </font>
    <font>
      <i/>
      <sz val="11"/>
      <color indexed="23"/>
      <name val="宋体"/>
      <charset val="0"/>
    </font>
    <font>
      <b/>
      <sz val="11"/>
      <color indexed="9"/>
      <name val="宋体"/>
      <charset val="0"/>
    </font>
    <font>
      <b/>
      <sz val="13"/>
      <color indexed="62"/>
      <name val="宋体"/>
      <charset val="134"/>
    </font>
    <font>
      <b/>
      <sz val="11"/>
      <color indexed="8"/>
      <name val="宋体"/>
      <charset val="0"/>
    </font>
    <font>
      <sz val="11"/>
      <color indexed="62"/>
      <name val="宋体"/>
      <charset val="0"/>
    </font>
    <font>
      <sz val="6.5"/>
      <color indexed="8"/>
      <name val="宋体"/>
      <charset val="134"/>
    </font>
  </fonts>
  <fills count="18">
    <fill>
      <patternFill patternType="none"/>
    </fill>
    <fill>
      <patternFill patternType="gray125"/>
    </fill>
    <fill>
      <patternFill patternType="solid">
        <fgColor indexed="49"/>
        <bgColor indexed="64"/>
      </patternFill>
    </fill>
    <fill>
      <patternFill patternType="solid">
        <fgColor indexed="57"/>
        <bgColor indexed="64"/>
      </patternFill>
    </fill>
    <fill>
      <patternFill patternType="solid">
        <fgColor indexed="29"/>
        <bgColor indexed="64"/>
      </patternFill>
    </fill>
    <fill>
      <patternFill patternType="solid">
        <fgColor indexed="9"/>
        <bgColor indexed="64"/>
      </patternFill>
    </fill>
    <fill>
      <patternFill patternType="solid">
        <fgColor indexed="44"/>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31"/>
        <bgColor indexed="64"/>
      </patternFill>
    </fill>
    <fill>
      <patternFill patternType="solid">
        <fgColor indexed="42"/>
        <bgColor indexed="64"/>
      </patternFill>
    </fill>
    <fill>
      <patternFill patternType="solid">
        <fgColor indexed="25"/>
        <bgColor indexed="64"/>
      </patternFill>
    </fill>
    <fill>
      <patternFill patternType="solid">
        <fgColor indexed="26"/>
        <bgColor indexed="64"/>
      </patternFill>
    </fill>
    <fill>
      <patternFill patternType="solid">
        <fgColor indexed="43"/>
        <bgColor indexed="64"/>
      </patternFill>
    </fill>
    <fill>
      <patternFill patternType="solid">
        <fgColor indexed="55"/>
        <bgColor indexed="64"/>
      </patternFill>
    </fill>
    <fill>
      <patternFill patternType="solid">
        <fgColor indexed="53"/>
        <bgColor indexed="64"/>
      </patternFill>
    </fill>
    <fill>
      <patternFill patternType="solid">
        <fgColor indexed="1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2" borderId="0" applyNumberFormat="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13" borderId="17" applyNumberFormat="0" applyFont="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5" fillId="4" borderId="0" applyNumberFormat="0" applyBorder="0" applyAlignment="0" applyProtection="0">
      <alignment vertical="center"/>
    </xf>
    <xf numFmtId="0" fontId="19" fillId="0" borderId="0" applyNumberFormat="0" applyFill="0" applyBorder="0" applyAlignment="0" applyProtection="0">
      <alignment vertical="center"/>
    </xf>
    <xf numFmtId="0" fontId="8" fillId="0" borderId="15" applyNumberFormat="0" applyFill="0" applyAlignment="0" applyProtection="0">
      <alignment vertical="center"/>
    </xf>
    <xf numFmtId="0" fontId="21" fillId="0" borderId="15" applyNumberFormat="0" applyFill="0" applyAlignment="0" applyProtection="0">
      <alignment vertical="center"/>
    </xf>
    <xf numFmtId="0" fontId="9" fillId="0" borderId="20" applyNumberFormat="0" applyFill="0" applyAlignment="0" applyProtection="0">
      <alignment vertical="center"/>
    </xf>
    <xf numFmtId="0" fontId="5" fillId="6" borderId="0" applyNumberFormat="0" applyBorder="0" applyAlignment="0" applyProtection="0">
      <alignment vertical="center"/>
    </xf>
    <xf numFmtId="0" fontId="23" fillId="9" borderId="14" applyNumberFormat="0" applyAlignment="0" applyProtection="0">
      <alignment vertical="center"/>
    </xf>
    <xf numFmtId="0" fontId="11" fillId="11" borderId="0" applyNumberFormat="0" applyBorder="0" applyAlignment="0" applyProtection="0">
      <alignment vertical="center"/>
    </xf>
    <xf numFmtId="0" fontId="18" fillId="5" borderId="18" applyNumberFormat="0" applyAlignment="0" applyProtection="0">
      <alignment vertical="center"/>
    </xf>
    <xf numFmtId="0" fontId="5" fillId="7" borderId="0" applyNumberFormat="0" applyBorder="0" applyAlignment="0" applyProtection="0">
      <alignment vertical="center"/>
    </xf>
    <xf numFmtId="0" fontId="7" fillId="5" borderId="14" applyNumberFormat="0" applyAlignment="0" applyProtection="0">
      <alignment vertical="center"/>
    </xf>
    <xf numFmtId="0" fontId="20" fillId="15" borderId="19" applyNumberFormat="0" applyAlignment="0" applyProtection="0">
      <alignment vertical="center"/>
    </xf>
    <xf numFmtId="0" fontId="13" fillId="0" borderId="16" applyNumberFormat="0" applyFill="0" applyAlignment="0" applyProtection="0">
      <alignment vertical="center"/>
    </xf>
    <xf numFmtId="0" fontId="5" fillId="17" borderId="0" applyNumberFormat="0" applyBorder="0" applyAlignment="0" applyProtection="0">
      <alignment vertical="center"/>
    </xf>
    <xf numFmtId="0" fontId="11" fillId="9" borderId="0" applyNumberFormat="0" applyBorder="0" applyAlignment="0" applyProtection="0">
      <alignment vertical="center"/>
    </xf>
    <xf numFmtId="0" fontId="22" fillId="0" borderId="21" applyNumberFormat="0" applyFill="0" applyAlignment="0" applyProtection="0">
      <alignment vertical="center"/>
    </xf>
    <xf numFmtId="0" fontId="16" fillId="11" borderId="0" applyNumberFormat="0" applyBorder="0" applyAlignment="0" applyProtection="0">
      <alignment vertical="center"/>
    </xf>
    <xf numFmtId="0" fontId="6" fillId="4" borderId="0" applyNumberFormat="0" applyBorder="0" applyAlignment="0" applyProtection="0">
      <alignment vertical="center"/>
    </xf>
    <xf numFmtId="0" fontId="11" fillId="11" borderId="0" applyNumberFormat="0" applyBorder="0" applyAlignment="0" applyProtection="0">
      <alignment vertical="center"/>
    </xf>
    <xf numFmtId="0" fontId="6" fillId="14" borderId="0" applyNumberFormat="0" applyBorder="0" applyAlignment="0" applyProtection="0">
      <alignment vertical="center"/>
    </xf>
    <xf numFmtId="0" fontId="5" fillId="2" borderId="0" applyNumberFormat="0" applyBorder="0" applyAlignment="0" applyProtection="0">
      <alignment vertical="center"/>
    </xf>
    <xf numFmtId="0" fontId="11" fillId="8" borderId="0" applyNumberFormat="0" applyBorder="0" applyAlignment="0" applyProtection="0">
      <alignment vertical="center"/>
    </xf>
    <xf numFmtId="0" fontId="11" fillId="10" borderId="0" applyNumberFormat="0" applyBorder="0" applyAlignment="0" applyProtection="0">
      <alignment vertical="center"/>
    </xf>
    <xf numFmtId="0" fontId="11" fillId="6"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5" fillId="3" borderId="0" applyNumberFormat="0" applyBorder="0" applyAlignment="0" applyProtection="0">
      <alignment vertical="center"/>
    </xf>
    <xf numFmtId="0" fontId="5" fillId="11" borderId="0" applyNumberFormat="0" applyBorder="0" applyAlignment="0" applyProtection="0">
      <alignment vertical="center"/>
    </xf>
    <xf numFmtId="0" fontId="11" fillId="7" borderId="0" applyNumberFormat="0" applyBorder="0" applyAlignment="0" applyProtection="0">
      <alignment vertical="center"/>
    </xf>
    <xf numFmtId="0" fontId="11" fillId="7" borderId="0" applyNumberFormat="0" applyBorder="0" applyAlignment="0" applyProtection="0">
      <alignment vertical="center"/>
    </xf>
    <xf numFmtId="0" fontId="5" fillId="2" borderId="0" applyNumberFormat="0" applyBorder="0" applyAlignment="0" applyProtection="0">
      <alignment vertical="center"/>
    </xf>
    <xf numFmtId="0" fontId="11" fillId="6" borderId="0" applyNumberFormat="0" applyBorder="0" applyAlignment="0" applyProtection="0">
      <alignment vertical="center"/>
    </xf>
    <xf numFmtId="0" fontId="5" fillId="6" borderId="0" applyNumberFormat="0" applyBorder="0" applyAlignment="0" applyProtection="0">
      <alignment vertical="center"/>
    </xf>
    <xf numFmtId="0" fontId="5" fillId="16" borderId="0" applyNumberFormat="0" applyBorder="0" applyAlignment="0" applyProtection="0">
      <alignment vertical="center"/>
    </xf>
    <xf numFmtId="0" fontId="11" fillId="9" borderId="0" applyNumberFormat="0" applyBorder="0" applyAlignment="0" applyProtection="0">
      <alignment vertical="center"/>
    </xf>
    <xf numFmtId="0" fontId="5" fillId="9" borderId="0" applyNumberFormat="0" applyBorder="0" applyAlignment="0" applyProtection="0">
      <alignment vertical="center"/>
    </xf>
    <xf numFmtId="0" fontId="15" fillId="0" borderId="0">
      <alignment vertical="center"/>
    </xf>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7"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超链接" xfId="8" builtinId="8"/>
    <cellStyle name="注释" xfId="9"/>
    <cellStyle name="已访问的超链接" xfId="10" builtinId="9"/>
    <cellStyle name="警告文本" xfId="11"/>
    <cellStyle name="标题 4" xfId="12"/>
    <cellStyle name="60% - 强调文字颜色 2" xfId="13"/>
    <cellStyle name="解释性文本" xfId="14"/>
    <cellStyle name="标题 1" xfId="15"/>
    <cellStyle name="标题 2" xfId="16"/>
    <cellStyle name="标题 3" xfId="17"/>
    <cellStyle name="60% - 强调文字颜色 1" xfId="18"/>
    <cellStyle name="输入" xfId="19"/>
    <cellStyle name="20% - 强调文字颜色 3" xfId="20"/>
    <cellStyle name="输出" xfId="21"/>
    <cellStyle name="60% - 强调文字颜色 4" xfId="22"/>
    <cellStyle name="计算" xfId="23"/>
    <cellStyle name="检查单元格" xfId="24"/>
    <cellStyle name="链接单元格" xfId="25"/>
    <cellStyle name="强调文字颜色 2" xfId="26"/>
    <cellStyle name="20% - 强调文字颜色 6" xfId="27"/>
    <cellStyle name="汇总" xfId="28"/>
    <cellStyle name="好" xfId="29"/>
    <cellStyle name="差" xfId="30"/>
    <cellStyle name="40% - 强调文字颜色 3" xfId="31"/>
    <cellStyle name="适中" xfId="32"/>
    <cellStyle name="强调文字颜色 1" xfId="33"/>
    <cellStyle name="20% - 强调文字颜色 5" xfId="34"/>
    <cellStyle name="20% - 强调文字颜色 1" xfId="35"/>
    <cellStyle name="40% - 强调文字颜色 1" xfId="36"/>
    <cellStyle name="20% - 强调文字颜色 2" xfId="37"/>
    <cellStyle name="40% - 强调文字颜色 2" xfId="38"/>
    <cellStyle name="强调文字颜色 3" xfId="39"/>
    <cellStyle name="60% - 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indexed="42"/>
  </sheetPr>
  <dimension ref="A1:N26"/>
  <sheetViews>
    <sheetView tabSelected="1" topLeftCell="A3" workbookViewId="0">
      <selection activeCell="H25" sqref="H25"/>
    </sheetView>
  </sheetViews>
  <sheetFormatPr defaultColWidth="9" defaultRowHeight="13.5"/>
  <cols>
    <col min="1" max="1" width="7.13333333333333" customWidth="1"/>
    <col min="3" max="3" width="15.5583333333333" customWidth="1"/>
    <col min="5" max="5" width="9.63333333333333"/>
    <col min="6" max="6" width="1.75" customWidth="1"/>
    <col min="7" max="8" width="14.875"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87975936</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231.055074</v>
      </c>
      <c r="F8" s="11">
        <v>231.055074</v>
      </c>
      <c r="G8" s="11"/>
      <c r="H8" s="11">
        <v>231.055074</v>
      </c>
      <c r="I8" s="11"/>
      <c r="J8" s="5" t="s">
        <v>19</v>
      </c>
      <c r="K8" s="5"/>
      <c r="L8" s="22">
        <f t="shared" ref="L8:L12" si="0">IF(F8=0,0,H8/F8)</f>
        <v>1</v>
      </c>
      <c r="M8" s="22"/>
      <c r="N8" s="23">
        <f>IF(F8=0,0,10*H8/F8)</f>
        <v>10</v>
      </c>
    </row>
    <row r="9" ht="15.75" customHeight="1" spans="1:14">
      <c r="A9" s="8"/>
      <c r="B9" s="9"/>
      <c r="C9" s="5" t="s">
        <v>20</v>
      </c>
      <c r="D9" s="5"/>
      <c r="E9" s="11">
        <v>231.055074</v>
      </c>
      <c r="F9" s="11">
        <v>231.055074</v>
      </c>
      <c r="G9" s="11"/>
      <c r="H9" s="11">
        <v>231.055074</v>
      </c>
      <c r="I9" s="11"/>
      <c r="J9" s="5" t="s">
        <v>21</v>
      </c>
      <c r="K9" s="5"/>
      <c r="L9" s="22">
        <f>IF(F9=0,0,H9/F9)</f>
        <v>1</v>
      </c>
      <c r="M9" s="22"/>
      <c r="N9" s="5" t="s">
        <v>21</v>
      </c>
    </row>
    <row r="10" ht="15.75" customHeight="1" spans="1:14">
      <c r="A10" s="8"/>
      <c r="B10" s="9"/>
      <c r="C10" s="5" t="s">
        <v>22</v>
      </c>
      <c r="D10" s="5"/>
      <c r="E10" s="11"/>
      <c r="F10" s="11"/>
      <c r="G10" s="11"/>
      <c r="H10" s="11"/>
      <c r="I10" s="11"/>
      <c r="J10" s="5" t="s">
        <v>21</v>
      </c>
      <c r="K10" s="5"/>
      <c r="L10" s="22">
        <f>IF(F10=0,0,H10/F10)</f>
        <v>0</v>
      </c>
      <c r="M10" s="22"/>
      <c r="N10" s="5" t="s">
        <v>21</v>
      </c>
    </row>
    <row r="11" ht="15.75" customHeight="1" spans="1:14">
      <c r="A11" s="8"/>
      <c r="B11" s="9"/>
      <c r="C11" s="5" t="s">
        <v>23</v>
      </c>
      <c r="D11" s="5"/>
      <c r="E11" s="11"/>
      <c r="F11" s="11"/>
      <c r="G11" s="11"/>
      <c r="H11" s="11"/>
      <c r="I11" s="11"/>
      <c r="J11" s="5" t="s">
        <v>21</v>
      </c>
      <c r="K11" s="5"/>
      <c r="L11" s="22">
        <f>IF(F11=0,0,H11/F11)</f>
        <v>0</v>
      </c>
      <c r="M11" s="22"/>
      <c r="N11" s="5" t="s">
        <v>21</v>
      </c>
    </row>
    <row r="12" ht="15.75" customHeight="1" spans="1:14">
      <c r="A12" s="12"/>
      <c r="B12" s="13"/>
      <c r="C12" s="5" t="s">
        <v>24</v>
      </c>
      <c r="D12" s="5"/>
      <c r="E12" s="11"/>
      <c r="F12" s="11"/>
      <c r="G12" s="11"/>
      <c r="H12" s="11"/>
      <c r="I12" s="11"/>
      <c r="J12" s="5" t="s">
        <v>21</v>
      </c>
      <c r="K12" s="5"/>
      <c r="L12" s="22">
        <f>IF(F12=0,0,H12/F12)</f>
        <v>0</v>
      </c>
      <c r="M12" s="22"/>
      <c r="N12" s="5" t="s">
        <v>21</v>
      </c>
    </row>
    <row r="13" ht="25.5" customHeight="1" spans="1:14">
      <c r="A13" s="14" t="s">
        <v>25</v>
      </c>
      <c r="B13" s="5" t="s">
        <v>26</v>
      </c>
      <c r="C13" s="5"/>
      <c r="D13" s="5"/>
      <c r="E13" s="5"/>
      <c r="F13" s="5"/>
      <c r="G13" s="5"/>
      <c r="H13" s="5" t="s">
        <v>27</v>
      </c>
      <c r="I13" s="5"/>
      <c r="J13" s="5"/>
      <c r="K13" s="5"/>
      <c r="L13" s="5"/>
      <c r="M13" s="5"/>
      <c r="N13" s="5"/>
    </row>
    <row r="14" ht="46" customHeight="1" spans="1:14">
      <c r="A14" s="15"/>
      <c r="B14" s="5" t="s">
        <v>28</v>
      </c>
      <c r="C14" s="5"/>
      <c r="D14" s="5"/>
      <c r="E14" s="5"/>
      <c r="F14" s="5"/>
      <c r="G14" s="5"/>
      <c r="H14" s="5" t="s">
        <v>29</v>
      </c>
      <c r="I14" s="5"/>
      <c r="J14" s="5"/>
      <c r="K14" s="5"/>
      <c r="L14" s="5"/>
      <c r="M14" s="5"/>
      <c r="N14" s="5"/>
    </row>
    <row r="15" ht="38" customHeight="1" spans="1:14">
      <c r="A15" s="14" t="s">
        <v>30</v>
      </c>
      <c r="B15" s="16" t="s">
        <v>31</v>
      </c>
      <c r="C15" s="16" t="s">
        <v>32</v>
      </c>
      <c r="D15" s="17" t="s">
        <v>33</v>
      </c>
      <c r="E15" s="18"/>
      <c r="F15" s="19"/>
      <c r="G15" s="5" t="s">
        <v>34</v>
      </c>
      <c r="H15" s="5" t="s">
        <v>35</v>
      </c>
      <c r="I15" s="17" t="s">
        <v>15</v>
      </c>
      <c r="J15" s="19"/>
      <c r="K15" s="17" t="s">
        <v>17</v>
      </c>
      <c r="L15" s="19"/>
      <c r="M15" s="17" t="s">
        <v>36</v>
      </c>
      <c r="N15" s="19"/>
    </row>
    <row r="16" ht="15.75" customHeight="1" spans="1:14">
      <c r="A16" s="20"/>
      <c r="B16" s="14" t="s">
        <v>37</v>
      </c>
      <c r="C16" s="14" t="s">
        <v>38</v>
      </c>
      <c r="D16" s="5" t="s">
        <v>39</v>
      </c>
      <c r="E16" s="5"/>
      <c r="F16" s="5"/>
      <c r="G16" s="5" t="s">
        <v>40</v>
      </c>
      <c r="H16" s="5" t="s">
        <v>40</v>
      </c>
      <c r="I16" s="5">
        <v>10</v>
      </c>
      <c r="J16" s="5"/>
      <c r="K16" s="5">
        <v>10</v>
      </c>
      <c r="L16" s="5"/>
      <c r="M16" s="5"/>
      <c r="N16" s="5"/>
    </row>
    <row r="17" ht="39" customHeight="1" spans="1:14">
      <c r="A17" s="20"/>
      <c r="B17" s="20"/>
      <c r="C17" s="14" t="s">
        <v>41</v>
      </c>
      <c r="D17" s="5" t="s">
        <v>42</v>
      </c>
      <c r="E17" s="5"/>
      <c r="F17" s="5"/>
      <c r="G17" s="5" t="s">
        <v>43</v>
      </c>
      <c r="H17" s="5" t="s">
        <v>43</v>
      </c>
      <c r="I17" s="5">
        <v>20</v>
      </c>
      <c r="J17" s="5"/>
      <c r="K17" s="5">
        <v>20</v>
      </c>
      <c r="L17" s="5"/>
      <c r="M17" s="5"/>
      <c r="N17" s="5"/>
    </row>
    <row r="18" ht="15.75" customHeight="1" spans="1:14">
      <c r="A18" s="20"/>
      <c r="B18" s="20"/>
      <c r="C18" s="14" t="s">
        <v>44</v>
      </c>
      <c r="D18" s="5" t="s">
        <v>45</v>
      </c>
      <c r="E18" s="5"/>
      <c r="F18" s="5"/>
      <c r="G18" s="5" t="s">
        <v>46</v>
      </c>
      <c r="H18" s="5" t="s">
        <v>46</v>
      </c>
      <c r="I18" s="5">
        <v>10</v>
      </c>
      <c r="J18" s="5"/>
      <c r="K18" s="5">
        <v>10</v>
      </c>
      <c r="L18" s="5"/>
      <c r="M18" s="5"/>
      <c r="N18" s="5"/>
    </row>
    <row r="19" ht="33" customHeight="1" spans="1:14">
      <c r="A19" s="20"/>
      <c r="B19" s="14" t="s">
        <v>47</v>
      </c>
      <c r="C19" s="5" t="s">
        <v>48</v>
      </c>
      <c r="D19" s="5" t="s">
        <v>49</v>
      </c>
      <c r="E19" s="5"/>
      <c r="F19" s="5"/>
      <c r="G19" s="5" t="s">
        <v>50</v>
      </c>
      <c r="H19" s="5" t="s">
        <v>51</v>
      </c>
      <c r="I19" s="5">
        <v>10</v>
      </c>
      <c r="J19" s="5"/>
      <c r="K19" s="5">
        <v>10</v>
      </c>
      <c r="L19" s="5"/>
      <c r="M19" s="5"/>
      <c r="N19" s="5"/>
    </row>
    <row r="20" ht="15.75" customHeight="1" spans="1:14">
      <c r="A20" s="20"/>
      <c r="B20" s="14" t="s">
        <v>52</v>
      </c>
      <c r="C20" s="14" t="s">
        <v>53</v>
      </c>
      <c r="D20" s="5"/>
      <c r="E20" s="5"/>
      <c r="F20" s="5"/>
      <c r="G20" s="5"/>
      <c r="H20" s="5"/>
      <c r="I20" s="5"/>
      <c r="J20" s="5"/>
      <c r="K20" s="5"/>
      <c r="L20" s="5"/>
      <c r="M20" s="5"/>
      <c r="N20" s="5"/>
    </row>
    <row r="21" ht="15.75" customHeight="1" spans="1:14">
      <c r="A21" s="20"/>
      <c r="B21" s="20"/>
      <c r="C21" s="14" t="s">
        <v>54</v>
      </c>
      <c r="D21" s="5" t="s">
        <v>55</v>
      </c>
      <c r="E21" s="5"/>
      <c r="F21" s="5"/>
      <c r="G21" s="5" t="s">
        <v>56</v>
      </c>
      <c r="H21" s="21">
        <v>1</v>
      </c>
      <c r="I21" s="5">
        <v>10</v>
      </c>
      <c r="J21" s="5"/>
      <c r="K21" s="5">
        <v>10</v>
      </c>
      <c r="L21" s="5"/>
      <c r="M21" s="5"/>
      <c r="N21" s="5"/>
    </row>
    <row r="22" ht="15.75" customHeight="1" spans="1:14">
      <c r="A22" s="20"/>
      <c r="B22" s="20"/>
      <c r="C22" s="14" t="s">
        <v>57</v>
      </c>
      <c r="D22" s="5" t="s">
        <v>58</v>
      </c>
      <c r="E22" s="5"/>
      <c r="F22" s="5"/>
      <c r="G22" s="5" t="s">
        <v>59</v>
      </c>
      <c r="H22" s="5" t="s">
        <v>59</v>
      </c>
      <c r="I22" s="5">
        <v>10</v>
      </c>
      <c r="J22" s="5"/>
      <c r="K22" s="5">
        <v>10</v>
      </c>
      <c r="L22" s="5"/>
      <c r="M22" s="5"/>
      <c r="N22" s="5"/>
    </row>
    <row r="23" ht="30" customHeight="1" spans="1:14">
      <c r="A23" s="20"/>
      <c r="B23" s="20"/>
      <c r="C23" s="14" t="s">
        <v>60</v>
      </c>
      <c r="D23" s="5" t="s">
        <v>61</v>
      </c>
      <c r="E23" s="5"/>
      <c r="F23" s="5"/>
      <c r="G23" s="5" t="s">
        <v>62</v>
      </c>
      <c r="H23" s="5" t="s">
        <v>62</v>
      </c>
      <c r="I23" s="5">
        <v>10</v>
      </c>
      <c r="J23" s="5"/>
      <c r="K23" s="5">
        <v>10</v>
      </c>
      <c r="L23" s="5"/>
      <c r="M23" s="5"/>
      <c r="N23" s="5"/>
    </row>
    <row r="24" ht="15.75" customHeight="1" spans="1:14">
      <c r="A24" s="20"/>
      <c r="B24" s="14" t="s">
        <v>63</v>
      </c>
      <c r="C24" s="14" t="s">
        <v>64</v>
      </c>
      <c r="D24" s="5" t="s">
        <v>65</v>
      </c>
      <c r="E24" s="5"/>
      <c r="F24" s="5"/>
      <c r="G24" s="5" t="s">
        <v>56</v>
      </c>
      <c r="H24" s="21">
        <v>0.95</v>
      </c>
      <c r="I24" s="5">
        <v>5</v>
      </c>
      <c r="J24" s="5"/>
      <c r="K24" s="5">
        <v>5</v>
      </c>
      <c r="L24" s="5"/>
      <c r="M24" s="5"/>
      <c r="N24" s="5"/>
    </row>
    <row r="25" ht="15.75" customHeight="1" spans="1:14">
      <c r="A25" s="20"/>
      <c r="B25" s="20"/>
      <c r="C25" s="20"/>
      <c r="D25" s="5" t="s">
        <v>66</v>
      </c>
      <c r="E25" s="5"/>
      <c r="F25" s="5"/>
      <c r="G25" s="5" t="s">
        <v>56</v>
      </c>
      <c r="H25" s="21">
        <v>0.95</v>
      </c>
      <c r="I25" s="5">
        <v>5</v>
      </c>
      <c r="J25" s="5"/>
      <c r="K25" s="5">
        <v>5</v>
      </c>
      <c r="L25" s="5"/>
      <c r="M25" s="5"/>
      <c r="N25" s="5"/>
    </row>
    <row r="26" ht="15.75" customHeight="1" spans="1:14">
      <c r="A26" s="5" t="s">
        <v>67</v>
      </c>
      <c r="B26" s="5"/>
      <c r="C26" s="5"/>
      <c r="D26" s="5"/>
      <c r="E26" s="5"/>
      <c r="F26" s="5"/>
      <c r="G26" s="5"/>
      <c r="H26" s="5"/>
      <c r="I26" s="23">
        <v>100</v>
      </c>
      <c r="J26" s="23"/>
      <c r="K26" s="23">
        <f>SUM(K16:L25)+N8</f>
        <v>100</v>
      </c>
      <c r="L26" s="23"/>
      <c r="M26" s="24"/>
      <c r="N26" s="24"/>
    </row>
  </sheetData>
  <mergeCells count="103">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3:A14"/>
    <mergeCell ref="A15:A25"/>
    <mergeCell ref="B16:B18"/>
    <mergeCell ref="B20:B23"/>
    <mergeCell ref="B24:B25"/>
    <mergeCell ref="C24:C25"/>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indexed="13"/>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68</v>
      </c>
      <c r="B1" s="1"/>
      <c r="C1" s="1"/>
      <c r="D1" s="1"/>
    </row>
    <row r="2" ht="80" customHeight="1" spans="1:4">
      <c r="A2" s="2" t="s">
        <v>69</v>
      </c>
      <c r="B2" s="2"/>
      <c r="C2" s="2"/>
      <c r="D2" s="2"/>
    </row>
    <row r="3" ht="80" customHeight="1" spans="1:4">
      <c r="A3" s="2" t="s">
        <v>70</v>
      </c>
      <c r="B3" s="2"/>
      <c r="C3" s="2"/>
      <c r="D3" s="2"/>
    </row>
    <row r="4" ht="80" customHeight="1" spans="1:4">
      <c r="A4" s="2" t="s">
        <v>71</v>
      </c>
      <c r="B4" s="2"/>
      <c r="C4" s="2"/>
      <c r="D4" s="2"/>
    </row>
    <row r="5" ht="80" customHeight="1" spans="1:4">
      <c r="A5" s="2" t="s">
        <v>72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空之彼端</cp:lastModifiedBy>
  <dcterms:created xsi:type="dcterms:W3CDTF">2006-09-15T11:21:00Z</dcterms:created>
  <dcterms:modified xsi:type="dcterms:W3CDTF">2025-02-20T07:36:19Z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87ACB4CE547F4EBDACED458ED098EE57</vt:lpwstr>
  </property>
</Properties>
</file>