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<sst xmlns="http://schemas.openxmlformats.org/spreadsheetml/2006/main" count="96" uniqueCount="79">
  <si>
    <t>项目支出绩效自评表</t>
  </si>
  <si>
    <t>（2024年度）</t>
  </si>
  <si>
    <t>项目名称</t>
  </si>
  <si>
    <t>旧宫东西大街（凉水河-三台山路）电力、天然气管线工程</t>
  </si>
  <si>
    <t>主管部门</t>
  </si>
  <si>
    <t>北京市大兴区旧宫镇人民政府</t>
  </si>
  <si>
    <t>实施单位</t>
  </si>
  <si>
    <t>城乡建设办公室（规划建设）</t>
  </si>
  <si>
    <t>项目负责人</t>
  </si>
  <si>
    <t>何强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</si>
  <si>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</si>
  <si>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</si>
  <si>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</si>
  <si>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</si>
  <si>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</si>
  <si>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</si>
  <si>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</si>
  <si>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</si>
  <si>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</si>
  <si>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</si>
  <si>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</si>
  <si>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</si>
  <si>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</si>
  <si>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</si>
  <si>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</si>
  <si>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</si>
  <si>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</si>
  <si>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</si>
  <si>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旧宫东西大街（凉水河~三台山路）西起现状凉水河桥，东至三台山路，道路全长约830米。道路规划等级为城市次干路，建设规模：项目包括电力工程和燃气工程。电力工程新建主线线路总长约760米，燃气工程新建管道约649米。通过此项目建设，改善电力及燃气管道现状。</t>
  </si>
  <si>
    <t xml:space="preserve">旧宫东西大街（凉水河~三台山路）西起现状凉水河桥，东至三台山路，道路全长约830米。道路规划等级为城市次干路，建设规模：项目包括电力工程和燃气工程。电力工程新建主线线路总长约760米，燃气工程新建管道约649米。通过此项目建设，改善电力及燃气管道现状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</si>
  <si>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</si>
  <si>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</si>
  <si>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</si>
  <si>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</si>
  <si>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</si>
  <si>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</si>
  <si>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</si>
  <si>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</si>
  <si>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</si>
  <si>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新建电力管线长度</t>
  </si>
  <si>
    <t>760米</t>
  </si>
  <si>
    <t>燃气管道长度</t>
  </si>
  <si>
    <t>649平方米</t>
  </si>
  <si>
    <t>质量指标</t>
  </si>
  <si>
    <t>达到工程质量“合格”标准</t>
  </si>
  <si>
    <t>符合</t>
  </si>
  <si>
    <t>施工现场安全生产标准化管理达到“达标（合格）”目标</t>
  </si>
  <si>
    <t>时效指标</t>
  </si>
  <si>
    <t>项目支付完成时间</t>
  </si>
  <si>
    <t>2023年12月前</t>
  </si>
  <si>
    <t>年度指标值时间制定错误</t>
  </si>
  <si>
    <t>成本指标（10分）</t>
  </si>
  <si>
    <t>经济成本指标</t>
  </si>
  <si>
    <t>项目预算控制数</t>
  </si>
  <si>
    <t>≤350.711939万元</t>
  </si>
  <si>
    <t>123.028936万元</t>
  </si>
  <si>
    <t>社会成本指标</t>
  </si>
  <si>
    <t>生态环境成本指标</t>
  </si>
  <si>
    <t>效益指标（30分）</t>
  </si>
  <si>
    <t>经济效益指标</t>
  </si>
  <si>
    <t>社会效益指标</t>
  </si>
  <si>
    <t>增长电力、燃气管线长度</t>
  </si>
  <si>
    <t>完成</t>
  </si>
  <si>
    <t>市政管网建设保障率</t>
  </si>
  <si>
    <t>生态效益指标</t>
  </si>
  <si>
    <t>可持续影响指标</t>
  </si>
  <si>
    <t>完善市政管网</t>
  </si>
  <si>
    <t>效果显著</t>
  </si>
  <si>
    <t>满意度指标（10分）</t>
  </si>
  <si>
    <t>服务对象满意度指标</t>
  </si>
  <si>
    <t>周边居民满意度</t>
  </si>
  <si>
    <t>≥90%</t>
  </si>
  <si>
    <t>成果应用单位满意度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</si>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</sst>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H19" sqref="H19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87975958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123.028936</v>
      </c>
      <c r="G8" s="11"/>
      <c r="H8" s="11">
        <v>123.028936</v>
      </c>
      <c r="I8" s="11"/>
      <c r="J8" s="5" t="s">
        <v>19</v>
      </c>
      <c r="K8" s="5"/>
      <c r="L8" s="26">
        <f>IF(F8=0,0,H8/F8)</f>
        <v>1</v>
      </c>
      <c r="M8" s="26"/>
      <c r="N8" s="27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1">
        <v>123.028936</v>
      </c>
      <c r="G9" s="11"/>
      <c r="H9" s="11">
        <v>123.028936</v>
      </c>
      <c r="I9" s="11"/>
      <c r="J9" s="5" t="s">
        <v>21</v>
      </c>
      <c r="K9" s="5"/>
      <c r="L9" s="26">
        <f>IF(F9=0,0,H9/F9)</f>
        <v>1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0</v>
      </c>
      <c r="G10" s="11"/>
      <c r="H10" s="11">
        <v>0</v>
      </c>
      <c r="I10" s="11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>
        <v>0</v>
      </c>
      <c r="G11" s="11"/>
      <c r="H11" s="11">
        <v>0</v>
      </c>
      <c r="I11" s="11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>
        <v>0</v>
      </c>
      <c r="G12" s="11"/>
      <c r="H12" s="11">
        <v>0</v>
      </c>
      <c r="I12" s="11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22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41</v>
      </c>
      <c r="E17" s="21"/>
      <c r="F17" s="21"/>
      <c r="G17" s="22" t="s">
        <v>42</v>
      </c>
      <c r="H17" s="22" t="s">
        <v>42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14" t="s">
        <v>43</v>
      </c>
      <c r="D18" s="21" t="s">
        <v>44</v>
      </c>
      <c r="E18" s="21"/>
      <c r="F18" s="21"/>
      <c r="G18" s="22" t="s">
        <v>45</v>
      </c>
      <c r="H18" s="22" t="s">
        <v>45</v>
      </c>
      <c r="I18" s="5">
        <v>5</v>
      </c>
      <c r="J18" s="5"/>
      <c r="K18" s="5">
        <v>5</v>
      </c>
      <c r="L18" s="5"/>
      <c r="M18" s="5"/>
      <c r="N18" s="5"/>
    </row>
    <row r="19" ht="23" customHeight="1" spans="1:14">
      <c r="A19" s="20"/>
      <c r="B19" s="20"/>
      <c r="C19" s="20"/>
      <c r="D19" s="21" t="s">
        <v>46</v>
      </c>
      <c r="E19" s="21"/>
      <c r="F19" s="21"/>
      <c r="G19" s="22" t="s">
        <v>45</v>
      </c>
      <c r="H19" s="22" t="s">
        <v>45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0"/>
      <c r="B20" s="20"/>
      <c r="C20" s="14" t="s">
        <v>47</v>
      </c>
      <c r="D20" s="21" t="s">
        <v>48</v>
      </c>
      <c r="E20" s="21"/>
      <c r="F20" s="21"/>
      <c r="G20" s="22" t="s">
        <v>49</v>
      </c>
      <c r="H20" s="23">
        <v>45505</v>
      </c>
      <c r="I20" s="5">
        <v>10</v>
      </c>
      <c r="J20" s="5"/>
      <c r="K20" s="5">
        <v>10</v>
      </c>
      <c r="L20" s="5"/>
      <c r="M20" s="5" t="s">
        <v>50</v>
      </c>
      <c r="N20" s="5"/>
    </row>
    <row r="21" ht="15.75" customHeight="1" spans="1:14">
      <c r="A21" s="20"/>
      <c r="B21" s="14" t="s">
        <v>51</v>
      </c>
      <c r="C21" s="5" t="s">
        <v>52</v>
      </c>
      <c r="D21" s="21" t="s">
        <v>53</v>
      </c>
      <c r="E21" s="21"/>
      <c r="F21" s="21"/>
      <c r="G21" s="5" t="s">
        <v>54</v>
      </c>
      <c r="H21" s="5" t="s">
        <v>55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5" t="s">
        <v>56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5" t="s">
        <v>57</v>
      </c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 t="s">
        <v>58</v>
      </c>
      <c r="C24" s="14" t="s">
        <v>59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20"/>
      <c r="C25" s="14" t="s">
        <v>60</v>
      </c>
      <c r="D25" s="21" t="s">
        <v>61</v>
      </c>
      <c r="E25" s="21"/>
      <c r="F25" s="21"/>
      <c r="G25" s="5" t="s">
        <v>62</v>
      </c>
      <c r="H25" s="5" t="s">
        <v>62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0"/>
      <c r="B26" s="20"/>
      <c r="C26" s="20"/>
      <c r="D26" s="21" t="s">
        <v>63</v>
      </c>
      <c r="E26" s="21"/>
      <c r="F26" s="21"/>
      <c r="G26" s="22">
        <v>1</v>
      </c>
      <c r="H26" s="22">
        <v>1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0"/>
      <c r="B27" s="20"/>
      <c r="C27" s="14" t="s">
        <v>64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21" customHeight="1" spans="1:14">
      <c r="A28" s="20"/>
      <c r="B28" s="20"/>
      <c r="C28" s="14" t="s">
        <v>65</v>
      </c>
      <c r="D28" s="21" t="s">
        <v>66</v>
      </c>
      <c r="E28" s="21"/>
      <c r="F28" s="21"/>
      <c r="G28" s="5" t="s">
        <v>67</v>
      </c>
      <c r="H28" s="5" t="s">
        <v>67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0"/>
      <c r="B29" s="14" t="s">
        <v>68</v>
      </c>
      <c r="C29" s="14" t="s">
        <v>69</v>
      </c>
      <c r="D29" s="21" t="s">
        <v>70</v>
      </c>
      <c r="E29" s="21"/>
      <c r="F29" s="21"/>
      <c r="G29" s="5" t="s">
        <v>71</v>
      </c>
      <c r="H29" s="22">
        <v>0.95</v>
      </c>
      <c r="I29" s="5">
        <v>5</v>
      </c>
      <c r="J29" s="5"/>
      <c r="K29" s="5">
        <v>5</v>
      </c>
      <c r="L29" s="5"/>
      <c r="M29" s="5"/>
      <c r="N29" s="5"/>
    </row>
    <row r="30" ht="15.75" customHeight="1" spans="1:14">
      <c r="A30" s="24"/>
      <c r="B30" s="20"/>
      <c r="C30" s="20"/>
      <c r="D30" s="21" t="s">
        <v>72</v>
      </c>
      <c r="E30" s="21"/>
      <c r="F30" s="21"/>
      <c r="G30" s="5" t="s">
        <v>71</v>
      </c>
      <c r="H30" s="22">
        <v>0.95</v>
      </c>
      <c r="I30" s="5">
        <v>5</v>
      </c>
      <c r="J30" s="5"/>
      <c r="K30" s="5">
        <v>5</v>
      </c>
      <c r="L30" s="5"/>
      <c r="M30" s="28"/>
      <c r="N30" s="29"/>
    </row>
    <row r="31" ht="15.75" customHeight="1" spans="1:14">
      <c r="A31" s="25" t="s">
        <v>73</v>
      </c>
      <c r="B31" s="25"/>
      <c r="C31" s="25"/>
      <c r="D31" s="25"/>
      <c r="E31" s="25"/>
      <c r="F31" s="25"/>
      <c r="G31" s="25"/>
      <c r="H31" s="25"/>
      <c r="I31" s="30">
        <v>100</v>
      </c>
      <c r="J31" s="30"/>
      <c r="K31" s="30">
        <f>SUM(K16:L30)+N8</f>
        <v>100</v>
      </c>
      <c r="L31" s="30"/>
      <c r="M31" s="31"/>
      <c r="N31" s="31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29"/>
    <mergeCell ref="B16:B20"/>
    <mergeCell ref="B21:B23"/>
    <mergeCell ref="B24:B28"/>
    <mergeCell ref="B29:B30"/>
    <mergeCell ref="C16:C17"/>
    <mergeCell ref="C18:C19"/>
    <mergeCell ref="C25:C26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