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<sst xmlns="http://schemas.openxmlformats.org/spreadsheetml/2006/main" count="85" uniqueCount="71">
  <si>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</si>
  <si>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（2024年度）</t>
  </si>
  <si>
    <t>项目名称</t>
  </si>
  <si>
    <t>综治-交通工作食堂餐费</t>
  </si>
  <si>
    <t>主管部门</t>
  </si>
  <si>
    <t>北京市大兴区旧宫镇人民政府</t>
  </si>
  <si>
    <t>实施单位</t>
  </si>
  <si>
    <t>平安建设办公室（交通工作）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</si>
  <si>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</si>
  <si>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</si>
  <si>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</si>
  <si>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</si>
  <si>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</si>
  <si>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</si>
  <si>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</si>
  <si>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</si>
  <si>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</si>
  <si>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</si>
  <si>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</si>
  <si>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</si>
  <si>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</si>
  <si>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</si>
  <si>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</si>
  <si>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</si>
  <si>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</si>
  <si>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</si>
  <si>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</si>
  <si>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</si>
  <si>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通过对工作人员正常提供餐饮服务，提高工作效率得到保障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</si>
  <si>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</si>
  <si>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</si>
  <si>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</si>
  <si>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</si>
  <si>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</si>
  <si>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</si>
  <si>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</si>
  <si>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</si>
  <si>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</si>
  <si>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工作人员数量</t>
  </si>
  <si>
    <t>10人</t>
  </si>
  <si>
    <t>质量指标</t>
  </si>
  <si>
    <t>工作餐质量</t>
  </si>
  <si>
    <t>符合标准</t>
  </si>
  <si>
    <t>时效指标</t>
  </si>
  <si>
    <t>用餐时间</t>
  </si>
  <si>
    <t>每天中午12点前</t>
  </si>
  <si>
    <t>成本指标（10分）</t>
  </si>
  <si>
    <t>经济成本指标</t>
  </si>
  <si>
    <t>项目预算控制数</t>
  </si>
  <si>
    <t>≤23.232万元</t>
  </si>
  <si>
    <t>17.917020万元</t>
  </si>
  <si>
    <t>社会成本指标</t>
  </si>
  <si>
    <t>生态环境成本指标</t>
  </si>
  <si>
    <t>效益指标（30分）</t>
  </si>
  <si>
    <t>经济效益指标</t>
  </si>
  <si>
    <t>社会效益指标</t>
  </si>
  <si>
    <t>工作效率提升率</t>
  </si>
  <si>
    <t>生态效益指标</t>
  </si>
  <si>
    <t>可持续影响指标</t>
  </si>
  <si>
    <t>交通工作</t>
  </si>
  <si>
    <t>得到保障</t>
  </si>
  <si>
    <t>满意度指标（10分）</t>
  </si>
  <si>
    <t>服务对象满意度指标</t>
  </si>
  <si>
    <t>工作人员满意度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</si>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</sst>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workbookViewId="0">
      <selection activeCell="H11" sqref="H11:I11"/>
    </sheetView>
  </sheetViews>
  <sheetFormatPr defaultColWidth="9" defaultRowHeight="14.4"/>
  <cols>
    <col min="1" max="1" width="7.12962962962963" customWidth="1"/>
    <col min="3" max="3" width="15.5" customWidth="1"/>
    <col min="5" max="5" width="12.25" customWidth="1"/>
    <col min="6" max="6" width="2.75" customWidth="1"/>
    <col min="7" max="7" width="13.8888888888889" customWidth="1"/>
    <col min="8" max="8" width="13.3333333333333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13901271813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23.232</v>
      </c>
      <c r="G8" s="11"/>
      <c r="H8" s="11">
        <v>17.91702</v>
      </c>
      <c r="I8" s="11"/>
      <c r="J8" s="5" t="s">
        <v>19</v>
      </c>
      <c r="K8" s="5"/>
      <c r="L8" s="27">
        <f>IF(F8=0,0,H8/F8)</f>
        <v>0.771221590909091</v>
      </c>
      <c r="M8" s="27"/>
      <c r="N8" s="28">
        <f>IF(F8=0,0,10*H8/F8)</f>
        <v>7.71221590909091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23.232</v>
      </c>
      <c r="G9" s="11"/>
      <c r="H9" s="11">
        <v>17.91702</v>
      </c>
      <c r="I9" s="11"/>
      <c r="J9" s="5" t="s">
        <v>21</v>
      </c>
      <c r="K9" s="5"/>
      <c r="L9" s="27">
        <f>IF(F9=0,0,H9/F9)</f>
        <v>0.771221590909091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28</v>
      </c>
      <c r="C14" s="5"/>
      <c r="D14" s="5"/>
      <c r="E14" s="5"/>
      <c r="F14" s="5"/>
      <c r="G14" s="5"/>
      <c r="H14" s="16" t="s">
        <v>28</v>
      </c>
      <c r="I14" s="18"/>
      <c r="J14" s="18"/>
      <c r="K14" s="18"/>
      <c r="L14" s="18"/>
      <c r="M14" s="18"/>
      <c r="N14" s="19"/>
    </row>
    <row r="15" ht="38.1" customHeight="1" spans="1:14">
      <c r="A15" s="14" t="s">
        <v>29</v>
      </c>
      <c r="B15" s="17" t="s">
        <v>30</v>
      </c>
      <c r="C15" s="17" t="s">
        <v>31</v>
      </c>
      <c r="D15" s="16" t="s">
        <v>32</v>
      </c>
      <c r="E15" s="18"/>
      <c r="F15" s="19"/>
      <c r="G15" s="5" t="s">
        <v>33</v>
      </c>
      <c r="H15" s="5" t="s">
        <v>34</v>
      </c>
      <c r="I15" s="16" t="s">
        <v>15</v>
      </c>
      <c r="J15" s="19"/>
      <c r="K15" s="16" t="s">
        <v>17</v>
      </c>
      <c r="L15" s="19"/>
      <c r="M15" s="16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34" customHeight="1" spans="1:14">
      <c r="A19" s="20"/>
      <c r="B19" s="5" t="s">
        <v>46</v>
      </c>
      <c r="C19" s="5" t="s">
        <v>47</v>
      </c>
      <c r="D19" s="21" t="s">
        <v>48</v>
      </c>
      <c r="E19" s="21"/>
      <c r="F19" s="21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16" customHeight="1" spans="1:14">
      <c r="A20" s="20"/>
      <c r="B20" s="5"/>
      <c r="C20" s="5" t="s">
        <v>51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5"/>
      <c r="C21" s="5" t="s">
        <v>52</v>
      </c>
      <c r="D21" s="22"/>
      <c r="E21" s="23"/>
      <c r="F21" s="24"/>
      <c r="G21" s="5"/>
      <c r="H21" s="5"/>
      <c r="I21" s="16"/>
      <c r="J21" s="19"/>
      <c r="K21" s="16"/>
      <c r="L21" s="19"/>
      <c r="M21" s="16"/>
      <c r="N21" s="19"/>
    </row>
    <row r="22" ht="15.75" customHeight="1" spans="1:14">
      <c r="A22" s="20"/>
      <c r="B22" s="5" t="s">
        <v>53</v>
      </c>
      <c r="C22" s="14" t="s">
        <v>54</v>
      </c>
      <c r="D22" s="22"/>
      <c r="E22" s="23"/>
      <c r="F22" s="24"/>
      <c r="G22" s="5"/>
      <c r="H22" s="5"/>
      <c r="I22" s="16"/>
      <c r="J22" s="19"/>
      <c r="K22" s="16"/>
      <c r="L22" s="19"/>
      <c r="M22" s="16"/>
      <c r="N22" s="19"/>
    </row>
    <row r="23" ht="15.75" customHeight="1" spans="1:14">
      <c r="A23" s="20"/>
      <c r="B23" s="5"/>
      <c r="C23" s="14" t="s">
        <v>55</v>
      </c>
      <c r="D23" s="21" t="s">
        <v>56</v>
      </c>
      <c r="E23" s="21"/>
      <c r="F23" s="21"/>
      <c r="G23" s="25">
        <v>0.98</v>
      </c>
      <c r="H23" s="25">
        <v>0.98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0"/>
      <c r="B24" s="5"/>
      <c r="C24" s="14" t="s">
        <v>57</v>
      </c>
      <c r="D24" s="22"/>
      <c r="E24" s="23"/>
      <c r="F24" s="24"/>
      <c r="G24" s="5"/>
      <c r="H24" s="5"/>
      <c r="I24" s="16"/>
      <c r="J24" s="19"/>
      <c r="K24" s="16"/>
      <c r="L24" s="19"/>
      <c r="M24" s="16"/>
      <c r="N24" s="19"/>
    </row>
    <row r="25" ht="21" customHeight="1" spans="1:14">
      <c r="A25" s="20"/>
      <c r="B25" s="5"/>
      <c r="C25" s="14" t="s">
        <v>58</v>
      </c>
      <c r="D25" s="22" t="s">
        <v>59</v>
      </c>
      <c r="E25" s="23"/>
      <c r="F25" s="24"/>
      <c r="G25" s="5" t="s">
        <v>60</v>
      </c>
      <c r="H25" s="5" t="s">
        <v>60</v>
      </c>
      <c r="I25" s="16">
        <v>15</v>
      </c>
      <c r="J25" s="19"/>
      <c r="K25" s="16">
        <v>15</v>
      </c>
      <c r="L25" s="19"/>
      <c r="M25" s="16"/>
      <c r="N25" s="19"/>
    </row>
    <row r="26" ht="30" customHeight="1" spans="1:14">
      <c r="A26" s="20"/>
      <c r="B26" s="14" t="s">
        <v>61</v>
      </c>
      <c r="C26" s="14" t="s">
        <v>62</v>
      </c>
      <c r="D26" s="21" t="s">
        <v>63</v>
      </c>
      <c r="E26" s="21"/>
      <c r="F26" s="21"/>
      <c r="G26" s="25" t="s">
        <v>64</v>
      </c>
      <c r="H26" s="25">
        <v>0.95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6" t="s">
        <v>65</v>
      </c>
      <c r="B27" s="26"/>
      <c r="C27" s="26"/>
      <c r="D27" s="26"/>
      <c r="E27" s="26"/>
      <c r="F27" s="26"/>
      <c r="G27" s="26"/>
      <c r="H27" s="26"/>
      <c r="I27" s="29">
        <v>100</v>
      </c>
      <c r="J27" s="29"/>
      <c r="K27" s="29">
        <f>SUM(K16:L26)+N8</f>
        <v>97.7122159090909</v>
      </c>
      <c r="L27" s="29"/>
      <c r="M27" s="30"/>
      <c r="N27" s="30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空之彼端</cp:lastModifiedBy>
  <dcterms:created xsi:type="dcterms:W3CDTF">2006-09-15T11:21:00Z</dcterms:created>
  <dcterms:modified xsi:type="dcterms:W3CDTF">2025-02-19T18:29:39Z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