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<sst xmlns="http://schemas.openxmlformats.org/spreadsheetml/2006/main" count="85" uniqueCount="72">
  <si>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</si>
  <si>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</si>
  <si>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</si>
  <si>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旧宫镇2022年乡村公路大修工程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</si>
  <si>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</si>
  <si>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</si>
  <si>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</si>
  <si>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</si>
  <si>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</si>
  <si>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</si>
  <si>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</si>
  <si>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</si>
  <si>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</si>
  <si>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</si>
  <si>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</si>
  <si>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</si>
  <si>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</si>
  <si>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</si>
  <si>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</si>
  <si>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</si>
  <si>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</si>
  <si>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</si>
  <si>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</si>
  <si>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</si>
  <si>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</si>
  <si>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</si>
  <si>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</si>
  <si>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</si>
  <si>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根据《大兴区2022年乡村公路建设养护的函》，对科技路、科技南路、北牛场路、工业区中路、南小街路道路进行大修工程。该项目2023年完工，2024年支付项目资金。</t>
  </si>
  <si>
    <t>根据《大兴区2022年乡村公路建设养护的函》，对科技路、科技南路、北牛场路、工业区中路、南小街路道路进行大修工程。该项目2023年完工，2024年完成项目剩余资金支付。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</si>
  <si>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</si>
  <si>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</si>
  <si>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</si>
  <si>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</si>
  <si>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</si>
  <si>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</si>
  <si>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</si>
  <si>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</si>
  <si>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</si>
  <si>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道路长度</t>
  </si>
  <si>
    <t>3.8公里</t>
  </si>
  <si>
    <t>道路条数</t>
  </si>
  <si>
    <t>5条</t>
  </si>
  <si>
    <t>质量指标</t>
  </si>
  <si>
    <t>质量标准满足文件要求</t>
  </si>
  <si>
    <t>施工现场安全生产标准化管理达到“达标（合格）”目标</t>
  </si>
  <si>
    <t>时效指标</t>
  </si>
  <si>
    <t>项目资金支付时间</t>
  </si>
  <si>
    <t>成本指标（10分）</t>
  </si>
  <si>
    <t>经济成本指标</t>
  </si>
  <si>
    <t>项目预算控制数</t>
  </si>
  <si>
    <t>≤361.220839万元</t>
  </si>
  <si>
    <t>169.530177万元</t>
  </si>
  <si>
    <t>效益指标（30分）</t>
  </si>
  <si>
    <t>经济效益指标</t>
  </si>
  <si>
    <t>社会效益指标</t>
  </si>
  <si>
    <t>道路通行质量改善率</t>
  </si>
  <si>
    <t>较上年改善</t>
  </si>
  <si>
    <t>生态效益指标</t>
  </si>
  <si>
    <t>可持续影响指标</t>
  </si>
  <si>
    <t>建立健全道路养护长效机制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</si>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</sst>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21" sqref="H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87968740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361.220839</v>
      </c>
      <c r="F8" s="11">
        <v>203.00411</v>
      </c>
      <c r="G8" s="11"/>
      <c r="H8" s="11">
        <v>169.530177</v>
      </c>
      <c r="I8" s="11"/>
      <c r="J8" s="5" t="s">
        <v>19</v>
      </c>
      <c r="K8" s="5"/>
      <c r="L8" s="25">
        <f>IF(F8=0,0,H8/F8)</f>
        <v>0.835107116796798</v>
      </c>
      <c r="M8" s="25"/>
      <c r="N8" s="26">
        <f>IF(F8=0,0,10*H8/F8)</f>
        <v>8.35107116796798</v>
      </c>
    </row>
    <row r="9" ht="15.75" customHeight="1" spans="1:14">
      <c r="A9" s="8"/>
      <c r="B9" s="9"/>
      <c r="C9" s="5" t="s">
        <v>20</v>
      </c>
      <c r="D9" s="5"/>
      <c r="E9" s="11">
        <v>361.220839</v>
      </c>
      <c r="F9" s="11">
        <v>203.00411</v>
      </c>
      <c r="G9" s="11"/>
      <c r="H9" s="11">
        <v>169.530177</v>
      </c>
      <c r="I9" s="11"/>
      <c r="J9" s="5" t="s">
        <v>21</v>
      </c>
      <c r="K9" s="5"/>
      <c r="L9" s="25">
        <f>IF(F9=0,0,H9/F9)</f>
        <v>0.835107116796798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3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26" customHeight="1" spans="1:14">
      <c r="A19" s="20"/>
      <c r="B19" s="20"/>
      <c r="C19" s="20"/>
      <c r="D19" s="21" t="s">
        <v>45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14" t="s">
        <v>46</v>
      </c>
      <c r="D20" s="21" t="s">
        <v>47</v>
      </c>
      <c r="E20" s="21"/>
      <c r="F20" s="21"/>
      <c r="G20" s="23">
        <v>45627</v>
      </c>
      <c r="H20" s="23">
        <v>45444</v>
      </c>
      <c r="I20" s="5">
        <v>10</v>
      </c>
      <c r="J20" s="5"/>
      <c r="K20" s="5">
        <v>10</v>
      </c>
      <c r="L20" s="5"/>
      <c r="M20" s="5"/>
      <c r="N20" s="5"/>
    </row>
    <row r="21" ht="27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5" t="s">
        <v>57</v>
      </c>
      <c r="H23" s="5" t="s">
        <v>57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0"/>
      <c r="B24" s="20"/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1" customHeight="1" spans="1:14">
      <c r="A25" s="20"/>
      <c r="B25" s="20"/>
      <c r="C25" s="14" t="s">
        <v>59</v>
      </c>
      <c r="D25" s="21" t="s">
        <v>60</v>
      </c>
      <c r="E25" s="21"/>
      <c r="F25" s="21"/>
      <c r="G25" s="5" t="s">
        <v>61</v>
      </c>
      <c r="H25" s="5" t="s">
        <v>61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14" t="s">
        <v>62</v>
      </c>
      <c r="C26" s="14" t="s">
        <v>63</v>
      </c>
      <c r="D26" s="21" t="s">
        <v>64</v>
      </c>
      <c r="E26" s="21"/>
      <c r="F26" s="21"/>
      <c r="G26" s="5" t="s">
        <v>65</v>
      </c>
      <c r="H26" s="22">
        <v>0.95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4" t="s">
        <v>66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98.351071167968</v>
      </c>
      <c r="L27" s="27"/>
      <c r="M27" s="28"/>
      <c r="N27" s="28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5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