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<sst xmlns="http://schemas.openxmlformats.org/spreadsheetml/2006/main" count="86" uniqueCount="71">
  <si>
    <t>项目支出绩效自评表</t>
  </si>
  <si>
    <t>（2024年度）</t>
  </si>
  <si>
    <t>项目名称</t>
  </si>
  <si>
    <t>综治-交通工作物业管理服务</t>
  </si>
  <si>
    <t>主管部门</t>
  </si>
  <si>
    <t>北京市大兴区旧宫镇人民政府</t>
  </si>
  <si>
    <t>实施单位</t>
  </si>
  <si>
    <t>平安建设办公室（交通工作）</t>
  </si>
  <si>
    <t>项目负责人</t>
  </si>
  <si>
    <t>孔维一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</si>
  <si>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</si>
  <si>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</si>
  <si>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</si>
  <si>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</si>
  <si>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</si>
  <si>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</si>
  <si>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</si>
  <si>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</si>
  <si>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</si>
  <si>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</si>
  <si>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</si>
  <si>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</si>
  <si>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</si>
  <si>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</si>
  <si>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</si>
  <si>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</si>
  <si>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</si>
  <si>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</si>
  <si>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通过办公楼物业管理保洁、维修服务，提高工作人员效率，保障物业服务得到提升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</si>
  <si>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</si>
  <si>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</si>
  <si>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</si>
  <si>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</si>
  <si>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</si>
  <si>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</si>
  <si>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</si>
  <si>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</si>
  <si>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</si>
  <si>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工作人员数量</t>
  </si>
  <si>
    <r>
      <rPr>
        <sz val="9"/>
        <color theme="1"/>
        <rFont val="宋体"/>
        <charset val="134"/>
        <scheme val="minor"/>
      </rPr>
      <t>1</t>
    </r>
    <r>
      <rPr>
        <sz val="9"/>
        <color theme="1"/>
        <rFont val="宋体"/>
        <charset val="134"/>
        <scheme val="minor"/>
      </rPr>
      <t>0人</t>
    </r>
  </si>
  <si>
    <t>质量指标</t>
  </si>
  <si>
    <t>物业服务质量</t>
  </si>
  <si>
    <t>符合标准</t>
  </si>
  <si>
    <t>时效指标</t>
  </si>
  <si>
    <t>物业服务时间</t>
  </si>
  <si>
    <t>12个月</t>
  </si>
  <si>
    <t>成本指标（10分）</t>
  </si>
  <si>
    <t>经济成本指标</t>
  </si>
  <si>
    <t>项目预算控制数</t>
  </si>
  <si>
    <t>≤23.8796万元</t>
  </si>
  <si>
    <t>23.579641万元</t>
  </si>
  <si>
    <t>社会成本指标</t>
  </si>
  <si>
    <t>生态环境成本指标</t>
  </si>
  <si>
    <t>效益指标（30分）</t>
  </si>
  <si>
    <t>经济效益指标</t>
  </si>
  <si>
    <t>社会效益指标</t>
  </si>
  <si>
    <t>工作人员工作效率提升率</t>
  </si>
  <si>
    <t>≥95%</t>
  </si>
  <si>
    <t>生态效益指标</t>
  </si>
  <si>
    <t>可持续影响指标</t>
  </si>
  <si>
    <t>物业服务</t>
  </si>
  <si>
    <t>得到保障</t>
  </si>
  <si>
    <t>满意度指标（10分）</t>
  </si>
  <si>
    <t>服务对象满意度指标</t>
  </si>
  <si>
    <t>工作人员满意度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</si>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</sst>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27"/>
  <sheetViews>
    <sheetView tabSelected="1" workbookViewId="0">
      <selection activeCell="K18" sqref="K18:L18"/>
    </sheetView>
  </sheetViews>
  <sheetFormatPr defaultColWidth="9" defaultRowHeight="14.4"/>
  <cols>
    <col min="1" max="1" width="7.12962962962963" customWidth="1"/>
    <col min="3" max="3" width="15.5" customWidth="1"/>
    <col min="5" max="5" width="9.62962962962963"/>
    <col min="6" max="6" width="2.75" customWidth="1"/>
    <col min="7" max="7" width="13.5555555555556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13901271813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0</v>
      </c>
      <c r="F8" s="11">
        <v>23.8796</v>
      </c>
      <c r="G8" s="11"/>
      <c r="H8" s="11">
        <v>23.579641</v>
      </c>
      <c r="I8" s="11"/>
      <c r="J8" s="5" t="s">
        <v>19</v>
      </c>
      <c r="K8" s="5"/>
      <c r="L8" s="24">
        <f>IF(F8=0,0,H8/F8)</f>
        <v>0.987438692440409</v>
      </c>
      <c r="M8" s="24"/>
      <c r="N8" s="25">
        <f>IF(F8=0,0,10*H8/F8)</f>
        <v>9.87438692440409</v>
      </c>
    </row>
    <row r="9" ht="15.75" customHeight="1" spans="1:14">
      <c r="A9" s="8"/>
      <c r="B9" s="9"/>
      <c r="C9" s="5" t="s">
        <v>20</v>
      </c>
      <c r="D9" s="5"/>
      <c r="E9" s="11">
        <v>0</v>
      </c>
      <c r="F9" s="11">
        <v>23.8796</v>
      </c>
      <c r="G9" s="11"/>
      <c r="H9" s="11">
        <v>23.579641</v>
      </c>
      <c r="I9" s="11"/>
      <c r="J9" s="5" t="s">
        <v>21</v>
      </c>
      <c r="K9" s="5"/>
      <c r="L9" s="24">
        <f>IF(F9=0,0,H9/F9)</f>
        <v>0.987438692440409</v>
      </c>
      <c r="M9" s="24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24">
        <f>IF(F10=0,0,H10/F10)</f>
        <v>0</v>
      </c>
      <c r="M10" s="24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24">
        <f>IF(F11=0,0,H11/F11)</f>
        <v>0</v>
      </c>
      <c r="M11" s="24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24">
        <f>IF(F12=0,0,H12/F12)</f>
        <v>0</v>
      </c>
      <c r="M12" s="24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5.95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.1" customHeight="1" spans="1:14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15.75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5" t="s">
        <v>39</v>
      </c>
      <c r="H16" s="5" t="s">
        <v>39</v>
      </c>
      <c r="I16" s="5">
        <v>20</v>
      </c>
      <c r="J16" s="5"/>
      <c r="K16" s="5">
        <v>20</v>
      </c>
      <c r="L16" s="5"/>
      <c r="M16" s="5"/>
      <c r="N16" s="5"/>
    </row>
    <row r="17" spans="1:14">
      <c r="A17" s="20"/>
      <c r="B17" s="20"/>
      <c r="C17" s="14" t="s">
        <v>40</v>
      </c>
      <c r="D17" s="21" t="s">
        <v>41</v>
      </c>
      <c r="E17" s="21"/>
      <c r="F17" s="21"/>
      <c r="G17" s="5" t="s">
        <v>42</v>
      </c>
      <c r="H17" s="5" t="s">
        <v>42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20"/>
      <c r="B18" s="20"/>
      <c r="C18" s="14" t="s">
        <v>43</v>
      </c>
      <c r="D18" s="21" t="s">
        <v>44</v>
      </c>
      <c r="E18" s="21"/>
      <c r="F18" s="21"/>
      <c r="G18" s="5" t="s">
        <v>45</v>
      </c>
      <c r="H18" s="5" t="s">
        <v>45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0"/>
      <c r="B19" s="14" t="s">
        <v>46</v>
      </c>
      <c r="C19" s="5" t="s">
        <v>47</v>
      </c>
      <c r="D19" s="21" t="s">
        <v>48</v>
      </c>
      <c r="E19" s="21"/>
      <c r="F19" s="21"/>
      <c r="G19" s="5" t="s">
        <v>49</v>
      </c>
      <c r="H19" s="5" t="s">
        <v>50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20"/>
      <c r="B20" s="20"/>
      <c r="C20" s="5" t="s">
        <v>51</v>
      </c>
      <c r="D20" s="21"/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20"/>
      <c r="B21" s="15"/>
      <c r="C21" s="5" t="s">
        <v>52</v>
      </c>
      <c r="D21" s="21"/>
      <c r="E21" s="21"/>
      <c r="F21" s="21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20"/>
      <c r="B22" s="14" t="s">
        <v>53</v>
      </c>
      <c r="C22" s="14" t="s">
        <v>54</v>
      </c>
      <c r="D22" s="21"/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20"/>
      <c r="C23" s="14" t="s">
        <v>55</v>
      </c>
      <c r="D23" s="21" t="s">
        <v>56</v>
      </c>
      <c r="E23" s="21"/>
      <c r="F23" s="21"/>
      <c r="G23" s="22" t="s">
        <v>57</v>
      </c>
      <c r="H23" s="22">
        <v>0.95</v>
      </c>
      <c r="I23" s="5">
        <v>15</v>
      </c>
      <c r="J23" s="5"/>
      <c r="K23" s="5">
        <v>15</v>
      </c>
      <c r="L23" s="5"/>
      <c r="M23" s="5"/>
      <c r="N23" s="5"/>
    </row>
    <row r="24" ht="14" customHeight="1" spans="1:14">
      <c r="A24" s="20"/>
      <c r="B24" s="20"/>
      <c r="C24" s="14" t="s">
        <v>58</v>
      </c>
      <c r="D24" s="21"/>
      <c r="E24" s="21"/>
      <c r="F24" s="21"/>
      <c r="G24" s="5"/>
      <c r="H24" s="5"/>
      <c r="I24" s="5"/>
      <c r="J24" s="5"/>
      <c r="K24" s="5"/>
      <c r="L24" s="5"/>
      <c r="M24" s="5"/>
      <c r="N24" s="5"/>
    </row>
    <row r="25" ht="21" customHeight="1" spans="1:14">
      <c r="A25" s="20"/>
      <c r="B25" s="20"/>
      <c r="C25" s="14" t="s">
        <v>59</v>
      </c>
      <c r="D25" s="21" t="s">
        <v>60</v>
      </c>
      <c r="E25" s="21"/>
      <c r="F25" s="21"/>
      <c r="G25" s="5" t="s">
        <v>61</v>
      </c>
      <c r="H25" s="5" t="s">
        <v>61</v>
      </c>
      <c r="I25" s="5">
        <v>15</v>
      </c>
      <c r="J25" s="5"/>
      <c r="K25" s="5">
        <v>15</v>
      </c>
      <c r="L25" s="5"/>
      <c r="M25" s="5"/>
      <c r="N25" s="5"/>
    </row>
    <row r="26" ht="24" customHeight="1" spans="1:14">
      <c r="A26" s="20"/>
      <c r="B26" s="14" t="s">
        <v>62</v>
      </c>
      <c r="C26" s="14" t="s">
        <v>63</v>
      </c>
      <c r="D26" s="21" t="s">
        <v>64</v>
      </c>
      <c r="E26" s="21"/>
      <c r="F26" s="21"/>
      <c r="G26" s="22" t="s">
        <v>57</v>
      </c>
      <c r="H26" s="22">
        <v>0.95</v>
      </c>
      <c r="I26" s="5">
        <v>10</v>
      </c>
      <c r="J26" s="5"/>
      <c r="K26" s="5">
        <v>10</v>
      </c>
      <c r="L26" s="5"/>
      <c r="M26" s="5"/>
      <c r="N26" s="5"/>
    </row>
    <row r="27" ht="15.75" customHeight="1" spans="1:14">
      <c r="A27" s="23" t="s">
        <v>65</v>
      </c>
      <c r="B27" s="23"/>
      <c r="C27" s="23"/>
      <c r="D27" s="23"/>
      <c r="E27" s="23"/>
      <c r="F27" s="23"/>
      <c r="G27" s="23"/>
      <c r="H27" s="23"/>
      <c r="I27" s="26">
        <v>100</v>
      </c>
      <c r="J27" s="26"/>
      <c r="K27" s="26">
        <f>SUM(K16:L26)+N8</f>
        <v>99.8743869244041</v>
      </c>
      <c r="L27" s="26"/>
      <c r="M27" s="27"/>
      <c r="N27" s="27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4.95" customHeight="1" spans="1:4">
      <c r="A1" s="1" t="s">
        <v>66</v>
      </c>
      <c r="B1" s="1"/>
      <c r="C1" s="1"/>
      <c r="D1" s="1"/>
    </row>
    <row r="2" ht="80.1" customHeight="1" spans="1:4">
      <c r="A2" s="2" t="s">
        <v>67</v>
      </c>
      <c r="B2" s="2"/>
      <c r="C2" s="2"/>
      <c r="D2" s="2"/>
    </row>
    <row r="3" ht="80.1" customHeight="1" spans="1:4">
      <c r="A3" s="2" t="s">
        <v>68</v>
      </c>
      <c r="B3" s="2"/>
      <c r="C3" s="2"/>
      <c r="D3" s="2"/>
    </row>
    <row r="4" ht="80.1" customHeight="1" spans="1:4">
      <c r="A4" s="2" t="s">
        <v>69</v>
      </c>
      <c r="B4" s="2"/>
      <c r="C4" s="2"/>
      <c r="D4" s="2"/>
    </row>
    <row r="5" ht="80.1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2025-02-19T18:30:10Z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