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Sheet1" sheetId="4" r:id="rId1"/>
    <sheet name="自评表" sheetId="2" r:id="rId2"/>
    <sheet name="填表说明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<sst xmlns="http://schemas.openxmlformats.org/spreadsheetml/2006/main" count="176" uniqueCount="84">
  <si>
    <t>项目支出绩效自评表</t>
  </si>
  <si>
    <t>（2024年度）</t>
  </si>
  <si>
    <t>项目名称</t>
  </si>
  <si>
    <t>AQWDXXYJF</t>
  </si>
  <si>
    <t>主管部门</t>
  </si>
  <si>
    <t>北京市大兴区旧宫镇人民政府</t>
  </si>
  <si>
    <t>实施单位</t>
  </si>
  <si>
    <t>平安建设办公室（综治工作）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</si>
  <si>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</si>
  <si>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</si>
  <si>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</si>
  <si>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</si>
  <si>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</si>
  <si>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</si>
  <si>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</si>
  <si>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</si>
  <si>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</si>
  <si>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</si>
  <si>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</si>
  <si>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</si>
  <si>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</si>
  <si>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</si>
  <si>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</si>
  <si>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</si>
  <si>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</si>
  <si>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</si>
  <si>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</si>
  <si>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</si>
  <si>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涉密项目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</si>
  <si>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</si>
  <si>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</si>
  <si>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</si>
  <si>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</si>
  <si>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</si>
  <si>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</si>
  <si>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</si>
  <si>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</si>
  <si>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</si>
  <si>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内容涉密</t>
  </si>
  <si>
    <t>≥0个</t>
  </si>
  <si>
    <t>0个</t>
  </si>
  <si>
    <t>质量指标</t>
  </si>
  <si>
    <t>时效指标</t>
  </si>
  <si>
    <t>成本指标（10分）</t>
  </si>
  <si>
    <t>经济成本指标</t>
  </si>
  <si>
    <t>≤1.000000万元</t>
  </si>
  <si>
    <t>1.000000万元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</si>
  <si>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</si>
  <si>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</si>
  <si>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</si>
  <si>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</si>
  <si>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</si>
  <si>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</si>
  <si>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</si>
  <si>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</si>
  <si>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</si>
  <si>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</si>
  <si>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为落实国家药监局六大中心服务保障工作要求，于中科电商谷A区5号楼二层设置五福堂警务工作室一处，建筑面积约165平方米，需根据需要对房屋开展装修工作。工程内容包括给排水工程、强弱电工程、消防喷淋工程、装饰装修工程等。</t>
  </si>
  <si>
    <t>装修面积</t>
  </si>
  <si>
    <t>≥165平方米</t>
  </si>
  <si>
    <t>165平方米</t>
  </si>
  <si>
    <t>民警执勤保障数量</t>
  </si>
  <si>
    <t>≥2人</t>
  </si>
  <si>
    <t>2人</t>
  </si>
  <si>
    <t>用电保障率</t>
  </si>
  <si>
    <t>警务工作保障率</t>
  </si>
  <si>
    <t>具备使用条件时间</t>
  </si>
  <si>
    <t>6月前</t>
  </si>
  <si>
    <t>项目预算控制数</t>
  </si>
  <si>
    <t>≤38.136万元</t>
  </si>
  <si>
    <t>38.136万元</t>
  </si>
  <si>
    <t>地区群众安全感</t>
  </si>
  <si>
    <t>明显改善</t>
  </si>
  <si>
    <t>地区出警效率</t>
  </si>
  <si>
    <t>工作人员办公环境</t>
  </si>
  <si>
    <t>得到提升</t>
  </si>
  <si>
    <t>主管部门满意度</t>
  </si>
  <si>
    <t>≥95%</t>
  </si>
  <si>
    <t>周边群众满意度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</si>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</sst>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indexed="8"/>
      <name val="宋体"/>
      <charset val="1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6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/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176" fontId="6" fillId="2" borderId="0" xfId="0" applyNumberFormat="1" applyFont="1" applyFill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9" fontId="8" fillId="0" borderId="1" xfId="49" applyNumberFormat="1" applyFont="1" applyFill="1" applyBorder="1" applyAlignment="1">
      <alignment horizontal="center" vertical="center" wrapText="1"/>
    </xf>
    <xf numFmtId="57" fontId="8" fillId="0" borderId="1" xfId="49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8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K19" sqref="K19:L19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5" t="s">
        <v>8</v>
      </c>
      <c r="B5" s="5"/>
      <c r="C5" s="6" t="s">
        <v>9</v>
      </c>
      <c r="D5" s="6"/>
      <c r="E5" s="6"/>
      <c r="F5" s="6"/>
      <c r="G5" s="6"/>
      <c r="H5" s="6" t="s">
        <v>10</v>
      </c>
      <c r="I5" s="6"/>
      <c r="J5" s="6">
        <v>13311355868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12">
        <v>1</v>
      </c>
      <c r="F8" s="13">
        <v>0</v>
      </c>
      <c r="G8" s="14"/>
      <c r="H8" s="13">
        <v>0</v>
      </c>
      <c r="I8" s="14"/>
      <c r="J8" s="5" t="s">
        <v>19</v>
      </c>
      <c r="K8" s="5"/>
      <c r="L8" s="32">
        <f t="shared" ref="L8:L12" si="0">IF(F8=0,0,H8/F8)</f>
        <v>0</v>
      </c>
      <c r="M8" s="32"/>
      <c r="N8" s="33">
        <f>IF(F8=0,0,10*H8/F8)</f>
        <v>0</v>
      </c>
    </row>
    <row r="9" ht="15.75" customHeight="1" spans="1:14">
      <c r="A9" s="9"/>
      <c r="B9" s="10"/>
      <c r="C9" s="5" t="s">
        <v>20</v>
      </c>
      <c r="D9" s="5"/>
      <c r="E9" s="12">
        <v>1</v>
      </c>
      <c r="F9" s="13">
        <v>0</v>
      </c>
      <c r="G9" s="14"/>
      <c r="H9" s="13">
        <v>0</v>
      </c>
      <c r="I9" s="14"/>
      <c r="J9" s="5" t="s">
        <v>21</v>
      </c>
      <c r="K9" s="5"/>
      <c r="L9" s="32">
        <f t="shared" si="0"/>
        <v>0</v>
      </c>
      <c r="M9" s="32"/>
      <c r="N9" s="5" t="s">
        <v>21</v>
      </c>
    </row>
    <row r="10" ht="15.75" customHeight="1" spans="1:14">
      <c r="A10" s="9"/>
      <c r="B10" s="10"/>
      <c r="C10" s="5" t="s">
        <v>22</v>
      </c>
      <c r="D10" s="5"/>
      <c r="E10" s="15"/>
      <c r="F10" s="12"/>
      <c r="G10" s="12"/>
      <c r="H10" s="12"/>
      <c r="I10" s="12"/>
      <c r="J10" s="5" t="s">
        <v>21</v>
      </c>
      <c r="K10" s="5"/>
      <c r="L10" s="32">
        <f t="shared" si="0"/>
        <v>0</v>
      </c>
      <c r="M10" s="32"/>
      <c r="N10" s="5" t="s">
        <v>21</v>
      </c>
    </row>
    <row r="11" ht="15.75" customHeight="1" spans="1:14">
      <c r="A11" s="9"/>
      <c r="B11" s="10"/>
      <c r="C11" s="5" t="s">
        <v>23</v>
      </c>
      <c r="D11" s="5"/>
      <c r="E11" s="12"/>
      <c r="F11" s="12"/>
      <c r="G11" s="12"/>
      <c r="H11" s="12"/>
      <c r="I11" s="12"/>
      <c r="J11" s="5" t="s">
        <v>21</v>
      </c>
      <c r="K11" s="5"/>
      <c r="L11" s="32">
        <f t="shared" si="0"/>
        <v>0</v>
      </c>
      <c r="M11" s="32"/>
      <c r="N11" s="5" t="s">
        <v>21</v>
      </c>
    </row>
    <row r="12" ht="15.75" customHeight="1" spans="1:14">
      <c r="A12" s="16"/>
      <c r="B12" s="17"/>
      <c r="C12" s="5" t="s">
        <v>24</v>
      </c>
      <c r="D12" s="5"/>
      <c r="E12" s="12"/>
      <c r="F12" s="12"/>
      <c r="G12" s="12"/>
      <c r="H12" s="12"/>
      <c r="I12" s="12"/>
      <c r="J12" s="5" t="s">
        <v>21</v>
      </c>
      <c r="K12" s="5"/>
      <c r="L12" s="32">
        <f t="shared" si="0"/>
        <v>0</v>
      </c>
      <c r="M12" s="32"/>
      <c r="N12" s="5" t="s">
        <v>21</v>
      </c>
    </row>
    <row r="13" ht="25.5" customHeight="1" spans="1:14">
      <c r="A13" s="18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9"/>
      <c r="B14" s="36" t="s">
        <v>28</v>
      </c>
      <c r="C14" s="36"/>
      <c r="D14" s="36"/>
      <c r="E14" s="36"/>
      <c r="F14" s="36"/>
      <c r="G14" s="36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8" t="s">
        <v>29</v>
      </c>
      <c r="B15" s="20" t="s">
        <v>30</v>
      </c>
      <c r="C15" s="20" t="s">
        <v>31</v>
      </c>
      <c r="D15" s="21" t="s">
        <v>32</v>
      </c>
      <c r="E15" s="22"/>
      <c r="F15" s="23"/>
      <c r="G15" s="5" t="s">
        <v>33</v>
      </c>
      <c r="H15" s="5" t="s">
        <v>34</v>
      </c>
      <c r="I15" s="21" t="s">
        <v>15</v>
      </c>
      <c r="J15" s="23"/>
      <c r="K15" s="21" t="s">
        <v>17</v>
      </c>
      <c r="L15" s="23"/>
      <c r="M15" s="21" t="s">
        <v>35</v>
      </c>
      <c r="N15" s="23"/>
    </row>
    <row r="16" ht="15.75" customHeight="1" spans="1:14">
      <c r="A16" s="24"/>
      <c r="B16" s="18" t="s">
        <v>36</v>
      </c>
      <c r="C16" s="18" t="s">
        <v>37</v>
      </c>
      <c r="D16" s="25" t="s">
        <v>38</v>
      </c>
      <c r="E16" s="25"/>
      <c r="F16" s="25"/>
      <c r="G16" s="5" t="s">
        <v>39</v>
      </c>
      <c r="H16" s="5" t="s">
        <v>40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24"/>
      <c r="B17" s="24"/>
      <c r="C17" s="18" t="s">
        <v>41</v>
      </c>
      <c r="D17" s="25" t="s">
        <v>38</v>
      </c>
      <c r="E17" s="25"/>
      <c r="F17" s="25"/>
      <c r="G17" s="5" t="s">
        <v>38</v>
      </c>
      <c r="H17" s="5" t="s">
        <v>38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4"/>
      <c r="B18" s="24"/>
      <c r="C18" s="18" t="s">
        <v>42</v>
      </c>
      <c r="D18" s="25" t="s">
        <v>38</v>
      </c>
      <c r="E18" s="25"/>
      <c r="F18" s="25"/>
      <c r="G18" s="5" t="s">
        <v>38</v>
      </c>
      <c r="H18" s="5" t="s">
        <v>38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4"/>
      <c r="B19" s="18" t="s">
        <v>43</v>
      </c>
      <c r="C19" s="5" t="s">
        <v>44</v>
      </c>
      <c r="D19" s="25" t="s">
        <v>38</v>
      </c>
      <c r="E19" s="25"/>
      <c r="F19" s="25"/>
      <c r="G19" s="5" t="s">
        <v>45</v>
      </c>
      <c r="H19" s="5" t="s">
        <v>46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4"/>
      <c r="B20" s="24"/>
      <c r="C20" s="5" t="s">
        <v>47</v>
      </c>
      <c r="D20" s="25"/>
      <c r="E20" s="25"/>
      <c r="F20" s="25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4"/>
      <c r="B21" s="19"/>
      <c r="C21" s="5" t="s">
        <v>48</v>
      </c>
      <c r="D21" s="25"/>
      <c r="E21" s="25"/>
      <c r="F21" s="25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4"/>
      <c r="B22" s="18" t="s">
        <v>49</v>
      </c>
      <c r="C22" s="18" t="s">
        <v>50</v>
      </c>
      <c r="D22" s="25"/>
      <c r="E22" s="25"/>
      <c r="F22" s="25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4"/>
      <c r="B23" s="24"/>
      <c r="C23" s="18" t="s">
        <v>51</v>
      </c>
      <c r="D23" s="25" t="s">
        <v>38</v>
      </c>
      <c r="E23" s="25"/>
      <c r="F23" s="25"/>
      <c r="G23" s="5" t="s">
        <v>38</v>
      </c>
      <c r="H23" s="5" t="s">
        <v>38</v>
      </c>
      <c r="I23" s="5">
        <v>15</v>
      </c>
      <c r="J23" s="5"/>
      <c r="K23" s="5">
        <v>15</v>
      </c>
      <c r="L23" s="5"/>
      <c r="M23" s="5"/>
      <c r="N23" s="5"/>
    </row>
    <row r="24" ht="15.75" customHeight="1" spans="1:14">
      <c r="A24" s="24"/>
      <c r="B24" s="24"/>
      <c r="C24" s="18" t="s">
        <v>52</v>
      </c>
      <c r="D24" s="25"/>
      <c r="E24" s="25"/>
      <c r="F24" s="25"/>
      <c r="G24" s="5"/>
      <c r="H24" s="5"/>
      <c r="I24" s="5"/>
      <c r="J24" s="5"/>
      <c r="K24" s="5"/>
      <c r="L24" s="5"/>
      <c r="M24" s="5"/>
      <c r="N24" s="5"/>
    </row>
    <row r="25" ht="21" customHeight="1" spans="1:14">
      <c r="A25" s="24"/>
      <c r="B25" s="24"/>
      <c r="C25" s="18" t="s">
        <v>53</v>
      </c>
      <c r="D25" s="25" t="s">
        <v>38</v>
      </c>
      <c r="E25" s="25"/>
      <c r="F25" s="25"/>
      <c r="G25" s="5" t="s">
        <v>38</v>
      </c>
      <c r="H25" s="5" t="s">
        <v>38</v>
      </c>
      <c r="I25" s="5">
        <v>15</v>
      </c>
      <c r="J25" s="5"/>
      <c r="K25" s="5">
        <v>15</v>
      </c>
      <c r="L25" s="5"/>
      <c r="M25" s="5"/>
      <c r="N25" s="5"/>
    </row>
    <row r="26" ht="12" customHeight="1" spans="1:14">
      <c r="A26" s="24"/>
      <c r="B26" s="18" t="s">
        <v>54</v>
      </c>
      <c r="C26" s="18" t="s">
        <v>55</v>
      </c>
      <c r="D26" s="25" t="s">
        <v>38</v>
      </c>
      <c r="E26" s="25"/>
      <c r="F26" s="25"/>
      <c r="G26" s="5" t="s">
        <v>38</v>
      </c>
      <c r="H26" s="5" t="s">
        <v>38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31" t="s">
        <v>56</v>
      </c>
      <c r="B27" s="31"/>
      <c r="C27" s="31"/>
      <c r="D27" s="31"/>
      <c r="E27" s="31"/>
      <c r="F27" s="31"/>
      <c r="G27" s="31"/>
      <c r="H27" s="31"/>
      <c r="I27" s="34">
        <v>100</v>
      </c>
      <c r="J27" s="34"/>
      <c r="K27" s="34">
        <f>SUM(K16:L26)+N8</f>
        <v>90</v>
      </c>
      <c r="L27" s="34"/>
      <c r="M27" s="35"/>
      <c r="N27" s="35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workbookViewId="0">
      <selection activeCell="A1" sqref="$A1:$XFD1048576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5" t="s">
        <v>8</v>
      </c>
      <c r="B5" s="5"/>
      <c r="C5" s="6" t="s">
        <v>9</v>
      </c>
      <c r="D5" s="6"/>
      <c r="E5" s="6"/>
      <c r="F5" s="6"/>
      <c r="G5" s="6"/>
      <c r="H5" s="6" t="s">
        <v>10</v>
      </c>
      <c r="I5" s="6"/>
      <c r="J5" s="6">
        <v>13311355868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12">
        <v>1</v>
      </c>
      <c r="F8" s="13">
        <v>0</v>
      </c>
      <c r="G8" s="14"/>
      <c r="H8" s="13">
        <v>0</v>
      </c>
      <c r="I8" s="14"/>
      <c r="J8" s="5" t="s">
        <v>19</v>
      </c>
      <c r="K8" s="5"/>
      <c r="L8" s="32">
        <f>IF(F8=0,0,H8/F8)</f>
        <v>0</v>
      </c>
      <c r="M8" s="32"/>
      <c r="N8" s="33">
        <f>IF(F8=0,0,10*H8/F8)</f>
        <v>0</v>
      </c>
    </row>
    <row r="9" ht="15.75" customHeight="1" spans="1:14">
      <c r="A9" s="9"/>
      <c r="B9" s="10"/>
      <c r="C9" s="5" t="s">
        <v>20</v>
      </c>
      <c r="D9" s="5"/>
      <c r="E9" s="12">
        <v>1</v>
      </c>
      <c r="F9" s="13">
        <v>0</v>
      </c>
      <c r="G9" s="14"/>
      <c r="H9" s="13">
        <v>0</v>
      </c>
      <c r="I9" s="14"/>
      <c r="J9" s="5" t="s">
        <v>21</v>
      </c>
      <c r="K9" s="5"/>
      <c r="L9" s="32">
        <f>IF(F9=0,0,H9/F9)</f>
        <v>0</v>
      </c>
      <c r="M9" s="32"/>
      <c r="N9" s="5" t="s">
        <v>21</v>
      </c>
    </row>
    <row r="10" ht="15.75" customHeight="1" spans="1:14">
      <c r="A10" s="9"/>
      <c r="B10" s="10"/>
      <c r="C10" s="5" t="s">
        <v>22</v>
      </c>
      <c r="D10" s="5"/>
      <c r="E10" s="15"/>
      <c r="F10" s="12"/>
      <c r="G10" s="12"/>
      <c r="H10" s="12"/>
      <c r="I10" s="12"/>
      <c r="J10" s="5" t="s">
        <v>21</v>
      </c>
      <c r="K10" s="5"/>
      <c r="L10" s="32">
        <f>IF(F10=0,0,H10/F10)</f>
        <v>0</v>
      </c>
      <c r="M10" s="32"/>
      <c r="N10" s="5" t="s">
        <v>21</v>
      </c>
    </row>
    <row r="11" ht="15.75" customHeight="1" spans="1:14">
      <c r="A11" s="9"/>
      <c r="B11" s="10"/>
      <c r="C11" s="5" t="s">
        <v>23</v>
      </c>
      <c r="D11" s="5"/>
      <c r="E11" s="12"/>
      <c r="F11" s="12"/>
      <c r="G11" s="12"/>
      <c r="H11" s="12"/>
      <c r="I11" s="12"/>
      <c r="J11" s="5" t="s">
        <v>21</v>
      </c>
      <c r="K11" s="5"/>
      <c r="L11" s="32">
        <f>IF(F11=0,0,H11/F11)</f>
        <v>0</v>
      </c>
      <c r="M11" s="32"/>
      <c r="N11" s="5" t="s">
        <v>21</v>
      </c>
    </row>
    <row r="12" ht="15.75" customHeight="1" spans="1:14">
      <c r="A12" s="16"/>
      <c r="B12" s="17"/>
      <c r="C12" s="5" t="s">
        <v>24</v>
      </c>
      <c r="D12" s="5"/>
      <c r="E12" s="12"/>
      <c r="F12" s="12"/>
      <c r="G12" s="12"/>
      <c r="H12" s="12"/>
      <c r="I12" s="12"/>
      <c r="J12" s="5" t="s">
        <v>21</v>
      </c>
      <c r="K12" s="5"/>
      <c r="L12" s="32">
        <f>IF(F12=0,0,H12/F12)</f>
        <v>0</v>
      </c>
      <c r="M12" s="32"/>
      <c r="N12" s="5" t="s">
        <v>21</v>
      </c>
    </row>
    <row r="13" ht="25.5" customHeight="1" spans="1:14">
      <c r="A13" s="18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9"/>
      <c r="B14" s="5"/>
      <c r="C14" s="5"/>
      <c r="D14" s="5"/>
      <c r="E14" s="5"/>
      <c r="F14" s="5"/>
      <c r="G14" s="5"/>
      <c r="H14" s="5" t="s">
        <v>57</v>
      </c>
      <c r="I14" s="5"/>
      <c r="J14" s="5"/>
      <c r="K14" s="5"/>
      <c r="L14" s="5"/>
      <c r="M14" s="5"/>
      <c r="N14" s="5"/>
    </row>
    <row r="15" ht="38" customHeight="1" spans="1:14">
      <c r="A15" s="18" t="s">
        <v>29</v>
      </c>
      <c r="B15" s="20" t="s">
        <v>30</v>
      </c>
      <c r="C15" s="20" t="s">
        <v>31</v>
      </c>
      <c r="D15" s="21" t="s">
        <v>32</v>
      </c>
      <c r="E15" s="22"/>
      <c r="F15" s="23"/>
      <c r="G15" s="5" t="s">
        <v>33</v>
      </c>
      <c r="H15" s="5" t="s">
        <v>34</v>
      </c>
      <c r="I15" s="21" t="s">
        <v>15</v>
      </c>
      <c r="J15" s="23"/>
      <c r="K15" s="21" t="s">
        <v>17</v>
      </c>
      <c r="L15" s="23"/>
      <c r="M15" s="21" t="s">
        <v>35</v>
      </c>
      <c r="N15" s="23"/>
    </row>
    <row r="16" ht="15.75" customHeight="1" spans="1:14">
      <c r="A16" s="24"/>
      <c r="B16" s="18" t="s">
        <v>36</v>
      </c>
      <c r="C16" s="18" t="s">
        <v>37</v>
      </c>
      <c r="D16" s="25" t="s">
        <v>58</v>
      </c>
      <c r="E16" s="25"/>
      <c r="F16" s="25"/>
      <c r="G16" s="5" t="s">
        <v>59</v>
      </c>
      <c r="H16" s="5" t="s">
        <v>60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4"/>
      <c r="B17" s="24"/>
      <c r="C17" s="24"/>
      <c r="D17" s="25" t="s">
        <v>61</v>
      </c>
      <c r="E17" s="25"/>
      <c r="F17" s="25"/>
      <c r="G17" s="26" t="s">
        <v>62</v>
      </c>
      <c r="H17" s="26" t="s">
        <v>63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4"/>
      <c r="B18" s="24"/>
      <c r="C18" s="18" t="s">
        <v>41</v>
      </c>
      <c r="D18" s="25" t="s">
        <v>64</v>
      </c>
      <c r="E18" s="25"/>
      <c r="F18" s="25"/>
      <c r="G18" s="27">
        <v>1</v>
      </c>
      <c r="H18" s="27">
        <v>1</v>
      </c>
      <c r="I18" s="5">
        <v>5</v>
      </c>
      <c r="J18" s="5"/>
      <c r="K18" s="5">
        <v>5</v>
      </c>
      <c r="L18" s="5"/>
      <c r="M18" s="5"/>
      <c r="N18" s="5"/>
    </row>
    <row r="19" ht="15.75" customHeight="1" spans="1:14">
      <c r="A19" s="24"/>
      <c r="B19" s="24"/>
      <c r="C19" s="24"/>
      <c r="D19" s="25" t="s">
        <v>65</v>
      </c>
      <c r="E19" s="25"/>
      <c r="F19" s="25"/>
      <c r="G19" s="27">
        <v>1</v>
      </c>
      <c r="H19" s="27">
        <v>1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24"/>
      <c r="B20" s="24"/>
      <c r="C20" s="18" t="s">
        <v>42</v>
      </c>
      <c r="D20" s="25" t="s">
        <v>66</v>
      </c>
      <c r="E20" s="25"/>
      <c r="F20" s="25"/>
      <c r="G20" s="28" t="s">
        <v>67</v>
      </c>
      <c r="H20" s="28" t="s">
        <v>67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24"/>
      <c r="B21" s="18" t="s">
        <v>43</v>
      </c>
      <c r="C21" s="5" t="s">
        <v>44</v>
      </c>
      <c r="D21" s="25" t="s">
        <v>68</v>
      </c>
      <c r="E21" s="25"/>
      <c r="F21" s="25"/>
      <c r="G21" s="26" t="s">
        <v>69</v>
      </c>
      <c r="H21" s="26" t="s">
        <v>70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4"/>
      <c r="B22" s="24"/>
      <c r="C22" s="5" t="s">
        <v>47</v>
      </c>
      <c r="D22" s="25"/>
      <c r="E22" s="25"/>
      <c r="F22" s="25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4"/>
      <c r="B23" s="19"/>
      <c r="C23" s="5" t="s">
        <v>48</v>
      </c>
      <c r="D23" s="25"/>
      <c r="E23" s="25"/>
      <c r="F23" s="25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4"/>
      <c r="B24" s="18" t="s">
        <v>49</v>
      </c>
      <c r="C24" s="18" t="s">
        <v>50</v>
      </c>
      <c r="D24" s="25"/>
      <c r="E24" s="25"/>
      <c r="F24" s="25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4"/>
      <c r="B25" s="24"/>
      <c r="C25" s="18" t="s">
        <v>51</v>
      </c>
      <c r="D25" s="25" t="s">
        <v>71</v>
      </c>
      <c r="E25" s="25"/>
      <c r="F25" s="25"/>
      <c r="G25" s="26" t="s">
        <v>72</v>
      </c>
      <c r="H25" s="26" t="s">
        <v>72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4"/>
      <c r="B26" s="24"/>
      <c r="C26" s="24"/>
      <c r="D26" s="25" t="s">
        <v>73</v>
      </c>
      <c r="E26" s="25"/>
      <c r="F26" s="25"/>
      <c r="G26" s="27" t="s">
        <v>72</v>
      </c>
      <c r="H26" s="27" t="s">
        <v>72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4"/>
      <c r="B27" s="24"/>
      <c r="C27" s="18" t="s">
        <v>52</v>
      </c>
      <c r="D27" s="25"/>
      <c r="E27" s="25"/>
      <c r="F27" s="25"/>
      <c r="G27" s="5"/>
      <c r="H27" s="5"/>
      <c r="I27" s="5"/>
      <c r="J27" s="5"/>
      <c r="K27" s="5"/>
      <c r="L27" s="5"/>
      <c r="M27" s="5"/>
      <c r="N27" s="5"/>
    </row>
    <row r="28" ht="21" customHeight="1" spans="1:14">
      <c r="A28" s="24"/>
      <c r="B28" s="24"/>
      <c r="C28" s="18" t="s">
        <v>53</v>
      </c>
      <c r="D28" s="25" t="s">
        <v>74</v>
      </c>
      <c r="E28" s="25"/>
      <c r="F28" s="25"/>
      <c r="G28" s="26" t="s">
        <v>75</v>
      </c>
      <c r="H28" s="26" t="s">
        <v>75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4"/>
      <c r="B29" s="18" t="s">
        <v>54</v>
      </c>
      <c r="C29" s="18" t="s">
        <v>55</v>
      </c>
      <c r="D29" s="25" t="s">
        <v>76</v>
      </c>
      <c r="E29" s="25"/>
      <c r="F29" s="25"/>
      <c r="G29" s="26" t="s">
        <v>77</v>
      </c>
      <c r="H29" s="27">
        <v>0.95</v>
      </c>
      <c r="I29" s="5">
        <v>5</v>
      </c>
      <c r="J29" s="5"/>
      <c r="K29" s="5">
        <v>5</v>
      </c>
      <c r="L29" s="5"/>
      <c r="M29" s="5"/>
      <c r="N29" s="5"/>
    </row>
    <row r="30" ht="15.75" customHeight="1" spans="1:14">
      <c r="A30" s="24"/>
      <c r="B30" s="24"/>
      <c r="C30" s="24"/>
      <c r="D30" s="25" t="s">
        <v>78</v>
      </c>
      <c r="E30" s="25"/>
      <c r="F30" s="25"/>
      <c r="G30" s="29" t="s">
        <v>77</v>
      </c>
      <c r="H30" s="30">
        <v>0.95</v>
      </c>
      <c r="I30" s="5">
        <v>5</v>
      </c>
      <c r="J30" s="5"/>
      <c r="K30" s="5">
        <v>5</v>
      </c>
      <c r="L30" s="5"/>
      <c r="M30" s="5"/>
      <c r="N30" s="5"/>
    </row>
    <row r="31" ht="15.75" customHeight="1" spans="1:14">
      <c r="A31" s="31" t="s">
        <v>56</v>
      </c>
      <c r="B31" s="31"/>
      <c r="C31" s="31"/>
      <c r="D31" s="31"/>
      <c r="E31" s="31"/>
      <c r="F31" s="31"/>
      <c r="G31" s="31"/>
      <c r="H31" s="31"/>
      <c r="I31" s="34">
        <v>100</v>
      </c>
      <c r="J31" s="34"/>
      <c r="K31" s="34">
        <f>SUM(K16:L30)+N8</f>
        <v>90</v>
      </c>
      <c r="L31" s="34"/>
      <c r="M31" s="35"/>
      <c r="N31" s="35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0"/>
    <mergeCell ref="B21:B23"/>
    <mergeCell ref="B24:B28"/>
    <mergeCell ref="B29:B30"/>
    <mergeCell ref="C16:C17"/>
    <mergeCell ref="C18:C19"/>
    <mergeCell ref="C25:C26"/>
    <mergeCell ref="C29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79</v>
      </c>
      <c r="B1" s="1"/>
      <c r="C1" s="1"/>
      <c r="D1" s="1"/>
    </row>
    <row r="2" ht="80" customHeight="1" spans="1:4">
      <c r="A2" s="2" t="s">
        <v>80</v>
      </c>
      <c r="B2" s="2"/>
      <c r="C2" s="2"/>
      <c r="D2" s="2"/>
    </row>
    <row r="3" ht="80" customHeight="1" spans="1:4">
      <c r="A3" s="2" t="s">
        <v>81</v>
      </c>
      <c r="B3" s="2"/>
      <c r="C3" s="2"/>
      <c r="D3" s="2"/>
    </row>
    <row r="4" ht="80" customHeight="1" spans="1:4">
      <c r="A4" s="2" t="s">
        <v>82</v>
      </c>
      <c r="B4" s="2"/>
      <c r="C4" s="2"/>
      <c r="D4" s="2"/>
    </row>
    <row r="5" ht="80" customHeight="1" spans="1:4">
      <c r="A5" s="2" t="s">
        <v>83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2025-02-19T17:58:37Z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