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80" windowHeight="10965"/>
  </bookViews>
  <sheets>
    <sheet name="自评表" sheetId="1" r:id="rId1"/>
    <sheet name="填表说明" sheetId="2" r:id="rId2"/>
  </sheets>
  <calcPr calcId="144525"/>
</workbook>
</file>

<file path=xl/sharedStrings.xml><?xml version="1.0" encoding="utf-8"?>
<sst xmlns="http://schemas.openxmlformats.org/spreadsheetml/2006/main" count="75">
  <si>
    <t>项目支出绩效自评表</t>
  </si>
  <si>
    <t>（2024年度）</t>
  </si>
  <si>
    <t>项目名称</t>
  </si>
  <si>
    <t>大兴区平原生态林养护及土地流转（专项）</t>
  </si>
  <si>
    <t>主管部门</t>
  </si>
  <si>
    <t>北京市大兴区旧宫镇人民政府</t>
  </si>
  <si>
    <t>实施单位</t>
  </si>
  <si>
    <t>产业发展服务中心（林业工作）</t>
  </si>
  <si>
    <t>项目负责人</t>
  </si>
  <si>
    <t>王清海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</si>
  <si>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</si>
  <si>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</si>
  <si>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</si>
  <si>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</si>
  <si>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</si>
  <si>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</si>
  <si>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</si>
  <si>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</si>
  <si>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</si>
  <si>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</si>
  <si>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</si>
  <si>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</si>
  <si>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</si>
  <si>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</si>
  <si>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 xml:space="preserve">        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</si>
  <si>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</si>
  <si>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</si>
  <si>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</si>
  <si>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旧宫镇绿化养护，根据不同园林植物的生长需要、生长规律、生物特性及某些特定的要求，及时对园林植物采取如施肥、浇水、中耕除草、修剪、防治病虫害等园艺技术措施，提高旧宫镇生态环境。
    发放平原生态林土地流转费，对由于实施平原生态林工程被占地的村集体实施用地补偿，集约化管理镇级土地有效利用，流转土地进行平原生态林工作，保障各村村民权益</t>
  </si>
  <si>
    <t>旧宫镇绿化养护，根据不同园林植物的生长需要、生长规律、生物特性及某些特定的要求，及时对园林植物采取如施肥、浇水、中耕除草、修剪、防治病虫害等园艺技术措施，通过养护工作，提高了旧宫镇生态环境。
    通过发放平原生态林土地流转费，对由于实施平原生态林工程被占地的村集体实施用地补偿，集约化管理镇级土地有效利用，流转土地进行平原生态林工作，保障了各村村民权益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</si>
  <si>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</si>
  <si>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</si>
  <si>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</si>
  <si>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</si>
  <si>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</si>
  <si>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</si>
  <si>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</si>
  <si>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</si>
  <si>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</si>
  <si>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土地流转涉及的村级数量</t>
  </si>
  <si>
    <t>14个</t>
  </si>
  <si>
    <t>养护合同</t>
  </si>
  <si>
    <t>30个</t>
  </si>
  <si>
    <t>质量指标</t>
  </si>
  <si>
    <t>资金拨付率</t>
  </si>
  <si>
    <t>≥85%</t>
  </si>
  <si>
    <t>时效指标</t>
  </si>
  <si>
    <t>资金拨付及时率</t>
  </si>
  <si>
    <t>成本指标（10分）</t>
  </si>
  <si>
    <t>经济成本指标</t>
  </si>
  <si>
    <t>项目预算控制金额</t>
  </si>
  <si>
    <t>≤4412.044233万元</t>
  </si>
  <si>
    <t>4531.060671万元</t>
  </si>
  <si>
    <t>相关资金有所调整</t>
  </si>
  <si>
    <t>效益指标（30分）</t>
  </si>
  <si>
    <t>经济效益指标</t>
  </si>
  <si>
    <t>社会效益指标</t>
  </si>
  <si>
    <t>流转土地使用率</t>
  </si>
  <si>
    <t>生态效益指标</t>
  </si>
  <si>
    <t>旧宫镇生态环境</t>
  </si>
  <si>
    <t>有效改善</t>
  </si>
  <si>
    <t>可持续影响指标</t>
  </si>
  <si>
    <t>旧宫镇土地集约化管理制度</t>
  </si>
  <si>
    <t>长效建立</t>
  </si>
  <si>
    <t>满意度指标（10分）</t>
  </si>
  <si>
    <t>服务对象满意度指标</t>
  </si>
  <si>
    <t>相关科室满意度</t>
  </si>
  <si>
    <t>≥95%</t>
  </si>
  <si>
    <t>受益村集体满意度</t>
  </si>
  <si>
    <t>总分</t>
  </si>
  <si>
    <t>填表说明</t>
  </si>
  <si>
    <r>
      <rPr>
        <sz val="16"/>
        <color indexed="8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indexed="8"/>
        <rFont val="宋体"/>
        <charset val="134"/>
      </rPr>
      <t>执行率得分应为执行率*10分进行计算（保留两位小数）</t>
    </r>
    <r>
      <rPr>
        <sz val="16"/>
        <color indexed="8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</si>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</sst>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000_ "/>
  </numFmts>
  <fonts count="25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b/>
      <sz val="11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9"/>
      <name val="宋体"/>
      <charset val="0"/>
    </font>
    <font>
      <b/>
      <sz val="18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sz val="11"/>
      <color indexed="8"/>
      <name val="宋体"/>
      <charset val="0"/>
    </font>
    <font>
      <b/>
      <sz val="11"/>
      <color indexed="63"/>
      <name val="宋体"/>
      <charset val="0"/>
    </font>
    <font>
      <i/>
      <sz val="11"/>
      <color indexed="23"/>
      <name val="宋体"/>
      <charset val="0"/>
    </font>
    <font>
      <sz val="11"/>
      <color indexed="60"/>
      <name val="宋体"/>
      <charset val="0"/>
    </font>
    <font>
      <b/>
      <sz val="11"/>
      <color indexed="52"/>
      <name val="宋体"/>
      <charset val="0"/>
    </font>
    <font>
      <b/>
      <sz val="15"/>
      <color indexed="62"/>
      <name val="宋体"/>
      <charset val="134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b/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52"/>
      <name val="宋体"/>
      <charset val="0"/>
    </font>
    <font>
      <sz val="12"/>
      <name val="宋体"/>
      <charset val="134"/>
    </font>
    <font>
      <sz val="11"/>
      <color indexed="17"/>
      <name val="宋体"/>
      <charset val="0"/>
    </font>
    <font>
      <sz val="6.5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5" fillId="0" borderId="19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0" fillId="16" borderId="16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7" borderId="15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7" borderId="16" applyNumberFormat="0" applyAlignment="0" applyProtection="0">
      <alignment vertical="center"/>
    </xf>
    <xf numFmtId="0" fontId="17" fillId="12" borderId="18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超链接" xfId="8" builtinId="8"/>
    <cellStyle name="注释" xfId="9"/>
    <cellStyle name="已访问的超链接" xfId="10" builtinId="9"/>
    <cellStyle name="警告文本" xfId="11"/>
    <cellStyle name="标题 4" xfId="12"/>
    <cellStyle name="60% - 强调文字颜色 2" xfId="13"/>
    <cellStyle name="解释性文本" xfId="14"/>
    <cellStyle name="标题 1" xfId="15"/>
    <cellStyle name="标题 2" xfId="16"/>
    <cellStyle name="标题 3" xfId="17"/>
    <cellStyle name="60% - 强调文字颜色 1" xfId="18"/>
    <cellStyle name="输入" xfId="19"/>
    <cellStyle name="20% - 强调文字颜色 3" xfId="20"/>
    <cellStyle name="输出" xfId="21"/>
    <cellStyle name="60% - 强调文字颜色 4" xfId="22"/>
    <cellStyle name="计算" xfId="23"/>
    <cellStyle name="检查单元格" xfId="24"/>
    <cellStyle name="链接单元格" xfId="25"/>
    <cellStyle name="强调文字颜色 2" xfId="26"/>
    <cellStyle name="20% - 强调文字颜色 6" xfId="27"/>
    <cellStyle name="汇总" xfId="28"/>
    <cellStyle name="好" xfId="29"/>
    <cellStyle name="差" xfId="30"/>
    <cellStyle name="40% - 强调文字颜色 3" xfId="31"/>
    <cellStyle name="适中" xfId="32"/>
    <cellStyle name="强调文字颜色 1" xfId="33"/>
    <cellStyle name="20% - 强调文字颜色 5" xfId="34"/>
    <cellStyle name="20% - 强调文字颜色 1" xfId="35"/>
    <cellStyle name="40% - 强调文字颜色 1" xfId="36"/>
    <cellStyle name="20% - 强调文字颜色 2" xfId="37"/>
    <cellStyle name="40% - 强调文字颜色 2" xfId="38"/>
    <cellStyle name="强调文字颜色 3" xfId="39"/>
    <cellStyle name="60% - 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2"/>
  </sheetPr>
  <dimension ref="A1:N27"/>
  <sheetViews>
    <sheetView tabSelected="1" topLeftCell="A13" workbookViewId="0">
      <selection activeCell="H26" sqref="H26"/>
    </sheetView>
  </sheetViews>
  <sheetFormatPr defaultColWidth="9" defaultRowHeight="13.5"/>
  <cols>
    <col min="1" max="1" width="7.13333333333333" customWidth="1"/>
    <col min="3" max="3" width="15.5583333333333" customWidth="1"/>
    <col min="5" max="5" width="10.37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4412.044233</v>
      </c>
      <c r="F8" s="11">
        <v>5329.435256</v>
      </c>
      <c r="G8" s="11"/>
      <c r="H8" s="11">
        <v>4531.060671</v>
      </c>
      <c r="I8" s="11"/>
      <c r="J8" s="5" t="s">
        <v>19</v>
      </c>
      <c r="K8" s="5"/>
      <c r="L8" s="22">
        <f t="shared" ref="L8:L12" si="0">IF(F8=0,0,H8/F8)</f>
        <v>0.850195274611663</v>
      </c>
      <c r="M8" s="22"/>
      <c r="N8" s="23">
        <v>8.5</v>
      </c>
    </row>
    <row r="9" ht="15.75" customHeight="1" spans="1:14">
      <c r="A9" s="8"/>
      <c r="B9" s="9"/>
      <c r="C9" s="5" t="s">
        <v>20</v>
      </c>
      <c r="D9" s="5"/>
      <c r="E9" s="11">
        <v>4412.044233</v>
      </c>
      <c r="F9" s="11">
        <v>5329.435256</v>
      </c>
      <c r="G9" s="11"/>
      <c r="H9" s="11">
        <v>4531.060671</v>
      </c>
      <c r="I9" s="11"/>
      <c r="J9" s="5" t="s">
        <v>21</v>
      </c>
      <c r="K9" s="5"/>
      <c r="L9" s="22">
        <f>IF(F9=0,0,H9/F9)</f>
        <v>0.850195274611663</v>
      </c>
      <c r="M9" s="2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2">
        <f>IF(F10=0,0,H10/F10)</f>
        <v>0</v>
      </c>
      <c r="M10" s="22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2">
        <f>IF(F11=0,0,H11/F11)</f>
        <v>0</v>
      </c>
      <c r="M11" s="22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2">
        <f>IF(F12=0,0,H12/F12)</f>
        <v>0</v>
      </c>
      <c r="M12" s="22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7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33" customHeight="1" spans="1:14">
      <c r="A16" s="20"/>
      <c r="B16" s="14" t="s">
        <v>37</v>
      </c>
      <c r="C16" s="14" t="s">
        <v>38</v>
      </c>
      <c r="D16" s="5" t="s">
        <v>39</v>
      </c>
      <c r="E16" s="5"/>
      <c r="F16" s="5"/>
      <c r="G16" s="5" t="s">
        <v>40</v>
      </c>
      <c r="H16" s="5" t="s">
        <v>40</v>
      </c>
      <c r="I16" s="5">
        <v>5</v>
      </c>
      <c r="J16" s="5"/>
      <c r="K16" s="5">
        <v>5</v>
      </c>
      <c r="L16" s="5"/>
      <c r="M16" s="5"/>
      <c r="N16" s="5"/>
    </row>
    <row r="17" ht="28" customHeight="1" spans="1:14">
      <c r="A17" s="20"/>
      <c r="B17" s="20"/>
      <c r="C17" s="20"/>
      <c r="D17" s="17" t="s">
        <v>41</v>
      </c>
      <c r="E17" s="18"/>
      <c r="F17" s="19"/>
      <c r="G17" s="5" t="s">
        <v>42</v>
      </c>
      <c r="H17" s="5" t="s">
        <v>42</v>
      </c>
      <c r="I17" s="17">
        <v>5</v>
      </c>
      <c r="J17" s="19"/>
      <c r="K17" s="17">
        <v>5</v>
      </c>
      <c r="L17" s="19"/>
      <c r="M17" s="17"/>
      <c r="N17" s="19"/>
    </row>
    <row r="18" ht="28" customHeight="1" spans="1:14">
      <c r="A18" s="20"/>
      <c r="B18" s="20"/>
      <c r="C18" s="14" t="s">
        <v>43</v>
      </c>
      <c r="D18" s="5" t="s">
        <v>44</v>
      </c>
      <c r="E18" s="5"/>
      <c r="F18" s="5"/>
      <c r="G18" s="5" t="s">
        <v>45</v>
      </c>
      <c r="H18" s="21">
        <v>0.85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20"/>
      <c r="B19" s="20"/>
      <c r="C19" s="14" t="s">
        <v>46</v>
      </c>
      <c r="D19" s="5" t="s">
        <v>47</v>
      </c>
      <c r="E19" s="5"/>
      <c r="F19" s="5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34" customHeight="1" spans="1:14">
      <c r="A20" s="20"/>
      <c r="B20" s="14" t="s">
        <v>48</v>
      </c>
      <c r="C20" s="5" t="s">
        <v>49</v>
      </c>
      <c r="D20" s="5" t="s">
        <v>50</v>
      </c>
      <c r="E20" s="5"/>
      <c r="F20" s="5"/>
      <c r="G20" s="5" t="s">
        <v>51</v>
      </c>
      <c r="H20" s="5" t="s">
        <v>52</v>
      </c>
      <c r="I20" s="5">
        <v>10</v>
      </c>
      <c r="J20" s="5"/>
      <c r="K20" s="5">
        <v>9</v>
      </c>
      <c r="L20" s="5"/>
      <c r="M20" s="5" t="s">
        <v>53</v>
      </c>
      <c r="N20" s="5"/>
    </row>
    <row r="21" ht="33" customHeight="1" spans="1:14">
      <c r="A21" s="20"/>
      <c r="B21" s="14" t="s">
        <v>54</v>
      </c>
      <c r="C21" s="14" t="s">
        <v>55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ht="42" customHeight="1" spans="1:14">
      <c r="A22" s="20"/>
      <c r="B22" s="20"/>
      <c r="C22" s="14" t="s">
        <v>56</v>
      </c>
      <c r="D22" s="5" t="s">
        <v>57</v>
      </c>
      <c r="E22" s="5"/>
      <c r="F22" s="5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43" customHeight="1" spans="1:14">
      <c r="A23" s="20"/>
      <c r="B23" s="20"/>
      <c r="C23" s="14" t="s">
        <v>58</v>
      </c>
      <c r="D23" s="5" t="s">
        <v>59</v>
      </c>
      <c r="E23" s="5"/>
      <c r="F23" s="5"/>
      <c r="G23" s="5" t="s">
        <v>60</v>
      </c>
      <c r="H23" s="5" t="s">
        <v>60</v>
      </c>
      <c r="I23" s="5">
        <v>10</v>
      </c>
      <c r="J23" s="5"/>
      <c r="K23" s="5">
        <v>10</v>
      </c>
      <c r="L23" s="5"/>
      <c r="M23" s="5"/>
      <c r="N23" s="5"/>
    </row>
    <row r="24" ht="45" customHeight="1" spans="1:14">
      <c r="A24" s="20"/>
      <c r="B24" s="20"/>
      <c r="C24" s="14" t="s">
        <v>61</v>
      </c>
      <c r="D24" s="5" t="s">
        <v>62</v>
      </c>
      <c r="E24" s="5"/>
      <c r="F24" s="5"/>
      <c r="G24" s="5" t="s">
        <v>63</v>
      </c>
      <c r="H24" s="5" t="s">
        <v>63</v>
      </c>
      <c r="I24" s="5">
        <v>10</v>
      </c>
      <c r="J24" s="5"/>
      <c r="K24" s="5">
        <v>10</v>
      </c>
      <c r="L24" s="5"/>
      <c r="M24" s="5"/>
      <c r="N24" s="5"/>
    </row>
    <row r="25" ht="21" customHeight="1" spans="1:14">
      <c r="A25" s="20"/>
      <c r="B25" s="14" t="s">
        <v>64</v>
      </c>
      <c r="C25" s="14" t="s">
        <v>65</v>
      </c>
      <c r="D25" s="5" t="s">
        <v>66</v>
      </c>
      <c r="E25" s="5"/>
      <c r="F25" s="5"/>
      <c r="G25" s="21" t="s">
        <v>67</v>
      </c>
      <c r="H25" s="21">
        <v>0.95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20"/>
      <c r="B26" s="20"/>
      <c r="C26" s="20"/>
      <c r="D26" s="5" t="s">
        <v>68</v>
      </c>
      <c r="E26" s="5"/>
      <c r="F26" s="5"/>
      <c r="G26" s="21" t="s">
        <v>67</v>
      </c>
      <c r="H26" s="21">
        <v>0.95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5" t="s">
        <v>69</v>
      </c>
      <c r="B27" s="5"/>
      <c r="C27" s="5"/>
      <c r="D27" s="5"/>
      <c r="E27" s="5"/>
      <c r="F27" s="5"/>
      <c r="G27" s="5"/>
      <c r="H27" s="5"/>
      <c r="I27" s="23">
        <v>100</v>
      </c>
      <c r="J27" s="23"/>
      <c r="K27" s="23">
        <f>SUM(K16:L26)+N8</f>
        <v>97.5</v>
      </c>
      <c r="L27" s="23"/>
      <c r="M27" s="24"/>
      <c r="N27" s="24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9"/>
    <mergeCell ref="B21:B24"/>
    <mergeCell ref="B25:B26"/>
    <mergeCell ref="C16:C17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13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空之彼端</cp:lastModifiedBy>
  <dcterms:created xsi:type="dcterms:W3CDTF">2006-09-15T11:21:00Z</dcterms:created>
  <dcterms:modified xsi:type="dcterms:W3CDTF">2025-02-20T07:35:52Z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674921AD81FF415A86614D8CCCC1F18B_13</vt:lpwstr>
  </property>
</Properties>
</file>