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<sst xmlns="http://schemas.openxmlformats.org/spreadsheetml/2006/main" count="82" uniqueCount="72">
  <si>
    <t>项目支出绩效自评表</t>
  </si>
  <si>
    <t>（2024年度）</t>
  </si>
  <si>
    <t>项目名称</t>
  </si>
  <si>
    <t>党政办购置行辅工作文具、常用易耗品</t>
  </si>
  <si>
    <t>主管部门</t>
  </si>
  <si>
    <t>旧宫镇人民政府</t>
  </si>
  <si>
    <t>实施单位</t>
  </si>
  <si>
    <t>旧宫镇综合保障办公室（党政工作）</t>
  </si>
  <si>
    <t>项目负责人</t>
  </si>
  <si>
    <t>许沁心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</si>
  <si>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</si>
  <si>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</si>
  <si>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</si>
  <si>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</si>
  <si>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</si>
  <si>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</si>
  <si>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</si>
  <si>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</si>
  <si>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</si>
  <si>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</si>
  <si>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</si>
  <si>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</si>
  <si>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</si>
  <si>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</si>
  <si>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</si>
  <si>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</si>
  <si>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</si>
  <si>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</si>
  <si>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为保证全镇行辅人员工作的正常运行，更好的开展各项工作。     </t>
  </si>
  <si>
    <t xml:space="preserve">按要求完成工作进度：为保证全镇行辅人员工作的正常运行，更好的开展各项工作。  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</si>
  <si>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</si>
  <si>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</si>
  <si>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</si>
  <si>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</si>
  <si>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</si>
  <si>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</si>
  <si>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</si>
  <si>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</si>
  <si>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</si>
  <si>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覆盖使用人员</t>
  </si>
  <si>
    <t>≥100人</t>
  </si>
  <si>
    <t>200人</t>
  </si>
  <si>
    <t>质量指标</t>
  </si>
  <si>
    <t>验收合格率</t>
  </si>
  <si>
    <t>使用频率</t>
  </si>
  <si>
    <t>时效指标</t>
  </si>
  <si>
    <t>使用及时性</t>
  </si>
  <si>
    <t>成本指标（10分）</t>
  </si>
  <si>
    <t>经济成本指标</t>
  </si>
  <si>
    <t>预算控制数</t>
  </si>
  <si>
    <t>≤27.6万元</t>
  </si>
  <si>
    <t>10.0618万元</t>
  </si>
  <si>
    <t>根据实际需要购买，本年购买量较小</t>
  </si>
  <si>
    <t>社会成本指标</t>
  </si>
  <si>
    <t>生态环境成本指标</t>
  </si>
  <si>
    <t>效益指标（30分）</t>
  </si>
  <si>
    <t>经济效益指标</t>
  </si>
  <si>
    <t>社会效益指标</t>
  </si>
  <si>
    <t>使用知晓率</t>
  </si>
  <si>
    <t>生态效益指标</t>
  </si>
  <si>
    <t>可持续影响指标</t>
  </si>
  <si>
    <t>提升工作标准</t>
  </si>
  <si>
    <t>提高工作效率</t>
  </si>
  <si>
    <t>满意度指标（10分）</t>
  </si>
  <si>
    <t>服务对象满意度指标</t>
  </si>
  <si>
    <t>行辅人员满意度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</si>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</sst>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N28"/>
  <sheetViews>
    <sheetView tabSelected="1" workbookViewId="0">
      <selection activeCell="Q20" sqref="Q20"/>
    </sheetView>
  </sheetViews>
  <sheetFormatPr defaultColWidth="9" defaultRowHeight="14.4"/>
  <cols>
    <col min="1" max="1" width="7.12962962962963" customWidth="1"/>
    <col min="3" max="3" width="15.5555555555556" customWidth="1"/>
    <col min="4" max="4" width="4.75" customWidth="1"/>
    <col min="5" max="5" width="10.5" customWidth="1"/>
    <col min="6" max="6" width="1.25" customWidth="1"/>
    <col min="7" max="7" width="10.5555555555556" customWidth="1"/>
    <col min="8" max="8" width="11.6666666666667" customWidth="1"/>
    <col min="9" max="9" width="4.5" customWidth="1"/>
    <col min="10" max="10" width="5.87962962962963" customWidth="1"/>
    <col min="11" max="12" width="5" customWidth="1"/>
    <col min="13" max="13" width="6.62962962962963" customWidth="1"/>
    <col min="14" max="14" width="9.77777777777778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87961298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27.6</v>
      </c>
      <c r="F8" s="11">
        <v>27.594</v>
      </c>
      <c r="G8" s="11"/>
      <c r="H8" s="11">
        <v>10.0618</v>
      </c>
      <c r="I8" s="11"/>
      <c r="J8" s="5" t="s">
        <v>19</v>
      </c>
      <c r="K8" s="5"/>
      <c r="L8" s="27">
        <f>IF(F8=0,0,H8/F8)</f>
        <v>0.364637239979706</v>
      </c>
      <c r="M8" s="27"/>
      <c r="N8" s="28">
        <f>IF(F8=0,0,10*H8/F8)</f>
        <v>3.64637239979706</v>
      </c>
    </row>
    <row r="9" ht="15.75" customHeight="1" spans="1:14">
      <c r="A9" s="8"/>
      <c r="B9" s="9"/>
      <c r="C9" s="5" t="s">
        <v>20</v>
      </c>
      <c r="D9" s="5"/>
      <c r="E9" s="11">
        <v>27.6</v>
      </c>
      <c r="F9" s="11">
        <v>27.594</v>
      </c>
      <c r="G9" s="11"/>
      <c r="H9" s="11">
        <v>10.0618</v>
      </c>
      <c r="I9" s="11"/>
      <c r="J9" s="5" t="s">
        <v>21</v>
      </c>
      <c r="K9" s="5"/>
      <c r="L9" s="27">
        <f>IF(F9=0,0,H9/F9)</f>
        <v>0.364637239979706</v>
      </c>
      <c r="M9" s="27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0</v>
      </c>
      <c r="G10" s="11"/>
      <c r="H10" s="11">
        <v>0</v>
      </c>
      <c r="I10" s="11"/>
      <c r="J10" s="5" t="s">
        <v>21</v>
      </c>
      <c r="K10" s="5"/>
      <c r="L10" s="27">
        <f>IF(F10=0,0,H10/F10)</f>
        <v>0</v>
      </c>
      <c r="M10" s="27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7">
        <f>IF(F11=0,0,H11/F11)</f>
        <v>0</v>
      </c>
      <c r="M11" s="27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7">
        <f>IF(F12=0,0,H12/F12)</f>
        <v>0</v>
      </c>
      <c r="M12" s="27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 t="s">
        <v>40</v>
      </c>
      <c r="H16" s="22" t="s">
        <v>41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14" t="s">
        <v>42</v>
      </c>
      <c r="D17" s="21" t="s">
        <v>43</v>
      </c>
      <c r="E17" s="21"/>
      <c r="F17" s="21"/>
      <c r="G17" s="23">
        <v>1</v>
      </c>
      <c r="H17" s="23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20"/>
      <c r="D18" s="21" t="s">
        <v>44</v>
      </c>
      <c r="E18" s="21"/>
      <c r="F18" s="21"/>
      <c r="G18" s="24">
        <v>0.95</v>
      </c>
      <c r="H18" s="24">
        <v>0.95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14" t="s">
        <v>45</v>
      </c>
      <c r="D19" s="21" t="s">
        <v>46</v>
      </c>
      <c r="E19" s="21"/>
      <c r="F19" s="21"/>
      <c r="G19" s="23">
        <v>1</v>
      </c>
      <c r="H19" s="23">
        <v>1</v>
      </c>
      <c r="I19" s="5">
        <v>10</v>
      </c>
      <c r="J19" s="5"/>
      <c r="K19" s="5">
        <v>10</v>
      </c>
      <c r="L19" s="5"/>
      <c r="M19" s="5"/>
      <c r="N19" s="5"/>
    </row>
    <row r="20" ht="28" customHeight="1" spans="1:14">
      <c r="A20" s="20"/>
      <c r="B20" s="14" t="s">
        <v>47</v>
      </c>
      <c r="C20" s="5" t="s">
        <v>48</v>
      </c>
      <c r="D20" s="21" t="s">
        <v>49</v>
      </c>
      <c r="E20" s="21"/>
      <c r="F20" s="21"/>
      <c r="G20" s="5" t="s">
        <v>50</v>
      </c>
      <c r="H20" s="25" t="s">
        <v>51</v>
      </c>
      <c r="I20" s="5">
        <v>10</v>
      </c>
      <c r="J20" s="5"/>
      <c r="K20" s="29">
        <v>3.65</v>
      </c>
      <c r="L20" s="5"/>
      <c r="M20" s="5" t="s">
        <v>52</v>
      </c>
      <c r="N20" s="5"/>
    </row>
    <row r="21" ht="15.75" customHeight="1" spans="1:14">
      <c r="A21" s="20"/>
      <c r="B21" s="20"/>
      <c r="C21" s="5" t="s">
        <v>53</v>
      </c>
      <c r="D21" s="21"/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15"/>
      <c r="C22" s="5" t="s">
        <v>54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 t="s">
        <v>55</v>
      </c>
      <c r="C23" s="14" t="s">
        <v>56</v>
      </c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20"/>
      <c r="C24" s="14" t="s">
        <v>57</v>
      </c>
      <c r="D24" s="21" t="s">
        <v>58</v>
      </c>
      <c r="E24" s="21"/>
      <c r="F24" s="21"/>
      <c r="G24" s="24">
        <v>0.95</v>
      </c>
      <c r="H24" s="24">
        <v>0.95</v>
      </c>
      <c r="I24" s="5">
        <v>15</v>
      </c>
      <c r="J24" s="5"/>
      <c r="K24" s="5">
        <v>15</v>
      </c>
      <c r="L24" s="5"/>
      <c r="M24" s="5"/>
      <c r="N24" s="5"/>
    </row>
    <row r="25" ht="15.75" customHeight="1" spans="1:14">
      <c r="A25" s="20"/>
      <c r="B25" s="20"/>
      <c r="C25" s="14" t="s">
        <v>59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21" customHeight="1" spans="1:14">
      <c r="A26" s="20"/>
      <c r="B26" s="20"/>
      <c r="C26" s="14" t="s">
        <v>60</v>
      </c>
      <c r="D26" s="21" t="s">
        <v>61</v>
      </c>
      <c r="E26" s="21"/>
      <c r="F26" s="21"/>
      <c r="G26" s="5" t="s">
        <v>62</v>
      </c>
      <c r="H26" s="5" t="s">
        <v>62</v>
      </c>
      <c r="I26" s="5">
        <v>15</v>
      </c>
      <c r="J26" s="5"/>
      <c r="K26" s="5">
        <v>15</v>
      </c>
      <c r="L26" s="5"/>
      <c r="M26" s="5"/>
      <c r="N26" s="5"/>
    </row>
    <row r="27" ht="31" customHeight="1" spans="1:14">
      <c r="A27" s="20"/>
      <c r="B27" s="14" t="s">
        <v>63</v>
      </c>
      <c r="C27" s="14" t="s">
        <v>64</v>
      </c>
      <c r="D27" s="21" t="s">
        <v>65</v>
      </c>
      <c r="E27" s="21"/>
      <c r="F27" s="21"/>
      <c r="G27" s="24">
        <v>0.95</v>
      </c>
      <c r="H27" s="24">
        <v>0.95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6" t="s">
        <v>66</v>
      </c>
      <c r="B28" s="26"/>
      <c r="C28" s="26"/>
      <c r="D28" s="26"/>
      <c r="E28" s="26"/>
      <c r="F28" s="26"/>
      <c r="G28" s="26"/>
      <c r="H28" s="26"/>
      <c r="I28" s="30">
        <v>100</v>
      </c>
      <c r="J28" s="30"/>
      <c r="K28" s="30">
        <f>SUM(K16:L27)+N8</f>
        <v>87.2963723997971</v>
      </c>
      <c r="L28" s="30"/>
      <c r="M28" s="31"/>
      <c r="N28" s="31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7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2025-02-19T17:57:23Z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