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<sst xmlns="http://schemas.openxmlformats.org/spreadsheetml/2006/main" count="102" uniqueCount="79">
  <si>
    <t>项目支出绩效自评表</t>
  </si>
  <si>
    <t>（2024年度）</t>
  </si>
  <si>
    <t>项目名称</t>
  </si>
  <si>
    <t>住宅小区火灾防控能力建设</t>
  </si>
  <si>
    <t>主管部门</t>
  </si>
  <si>
    <t>旧宫镇人民政府</t>
  </si>
  <si>
    <t>实施单位</t>
  </si>
  <si>
    <t>平安建设办公室（安全工作）</t>
  </si>
  <si>
    <t>项目负责人</t>
  </si>
  <si>
    <t>任志杰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</si>
  <si>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</si>
  <si>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</si>
  <si>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</si>
  <si>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</si>
  <si>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</si>
  <si>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</si>
  <si>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</si>
  <si>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</si>
  <si>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</si>
  <si>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</si>
  <si>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</si>
  <si>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</si>
  <si>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</si>
  <si>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</si>
  <si>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</si>
  <si>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</si>
  <si>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</si>
  <si>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</si>
  <si>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持续加强旧宫镇消防基础设施建设，2024年需为镇域内1500户消防安全重点关爱人群和60岁及以上老人安装烟感报警器（联网型），为1500名消防安全重点关爱人群及80岁以上老人配备火灾自救逃生器材应急包（内含投掷型灭火瓶、过滤式消防自救呼吸器、灭火毯和警示手电），为集贤雅苑80部电梯、庑殿家苑98部电梯、有德家苑22部电梯安装电动自行车梯阻系统。</t>
  </si>
  <si>
    <t>2024年为镇域内1500户消防安全重点关爱人群和60岁及以上老人安装烟感报警器（联网型），为1500名消防安全重点关爱人群及80岁以上老人配备火灾自救逃生器材应急包（内含投掷型灭火瓶、过滤式消防自救呼吸器、灭火毯和警示手电），为集贤雅苑80部电梯、庑殿家苑98部电梯、有德家苑22部电梯安装电动自行车梯阻系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</si>
  <si>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</si>
  <si>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</si>
  <si>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</si>
  <si>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</si>
  <si>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</si>
  <si>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</si>
  <si>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</si>
  <si>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</si>
  <si>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</si>
  <si>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报警器安装数量</t>
  </si>
  <si>
    <t>1500个</t>
  </si>
  <si>
    <t>应急包发放数量</t>
  </si>
  <si>
    <t>电动自行车梯阻系统</t>
  </si>
  <si>
    <t>200套</t>
  </si>
  <si>
    <t>质量指标</t>
  </si>
  <si>
    <t>报警器质量</t>
  </si>
  <si>
    <t>达到标准</t>
  </si>
  <si>
    <t>应急包质量</t>
  </si>
  <si>
    <t>电动自行车梯阻设备质量</t>
  </si>
  <si>
    <t>时效指标</t>
  </si>
  <si>
    <t>项目完成时间</t>
  </si>
  <si>
    <t>2024年12月底前</t>
  </si>
  <si>
    <t>成本指标（10分）</t>
  </si>
  <si>
    <t>经济成本指标</t>
  </si>
  <si>
    <t>项目预算控制数</t>
  </si>
  <si>
    <t>≤159.2万元</t>
  </si>
  <si>
    <t>41.4万元</t>
  </si>
  <si>
    <t>社会成本指标</t>
  </si>
  <si>
    <t>生态环境成本指标</t>
  </si>
  <si>
    <t>效益指标（30分）</t>
  </si>
  <si>
    <t>经济效益指标</t>
  </si>
  <si>
    <t>社会效益指标</t>
  </si>
  <si>
    <t>物防技防能力</t>
  </si>
  <si>
    <t>得到提升</t>
  </si>
  <si>
    <t>得以提升</t>
  </si>
  <si>
    <t>自防自救能力</t>
  </si>
  <si>
    <t>生态效益指标</t>
  </si>
  <si>
    <t>可持续影响指标</t>
  </si>
  <si>
    <t>履职基础</t>
  </si>
  <si>
    <t>满意度指标（10分）</t>
  </si>
  <si>
    <t>服务对象满意度指标</t>
  </si>
  <si>
    <t>使用者满意度</t>
  </si>
  <si>
    <t>≧95%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</si>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</sst>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H26" sqref="H26"/>
    </sheetView>
  </sheetViews>
  <sheetFormatPr defaultColWidth="9" defaultRowHeight="14.4"/>
  <cols>
    <col min="1" max="1" width="7.12962962962963" customWidth="1"/>
    <col min="3" max="3" width="15.5555555555556" customWidth="1"/>
    <col min="5" max="5" width="11.8425925925926"/>
    <col min="6" max="6" width="2.75" customWidth="1"/>
    <col min="7" max="7" width="13" customWidth="1"/>
    <col min="8" max="8" width="14.3333333333333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13810801374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159.2</v>
      </c>
      <c r="F8" s="12">
        <v>65.51</v>
      </c>
      <c r="G8" s="12"/>
      <c r="H8" s="12">
        <v>41.4</v>
      </c>
      <c r="I8" s="12"/>
      <c r="J8" s="5" t="s">
        <v>19</v>
      </c>
      <c r="K8" s="5"/>
      <c r="L8" s="26">
        <f>IF(F8=0,0,H8/F8)</f>
        <v>0.631964585559456</v>
      </c>
      <c r="M8" s="26"/>
      <c r="N8" s="27">
        <f>IF(F8=0,0,10*H8/F8)</f>
        <v>6.31964585559457</v>
      </c>
    </row>
    <row r="9" ht="15.75" customHeight="1" spans="1:14">
      <c r="A9" s="8"/>
      <c r="B9" s="9"/>
      <c r="C9" s="5" t="s">
        <v>20</v>
      </c>
      <c r="D9" s="5"/>
      <c r="E9" s="12">
        <v>159.2</v>
      </c>
      <c r="F9" s="12">
        <v>65.51</v>
      </c>
      <c r="G9" s="12"/>
      <c r="H9" s="12">
        <v>41.4</v>
      </c>
      <c r="I9" s="12"/>
      <c r="J9" s="5" t="s">
        <v>21</v>
      </c>
      <c r="K9" s="5"/>
      <c r="L9" s="26">
        <f>IF(F9=0,0,H9/F9)</f>
        <v>0.631964585559456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2"/>
      <c r="F10" s="12">
        <v>0</v>
      </c>
      <c r="G10" s="12"/>
      <c r="H10" s="12">
        <v>0</v>
      </c>
      <c r="I10" s="12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3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5" t="s">
        <v>40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5" t="s">
        <v>40</v>
      </c>
      <c r="H17" s="5" t="s">
        <v>40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1"/>
      <c r="B18" s="21"/>
      <c r="C18" s="16"/>
      <c r="D18" s="22" t="s">
        <v>42</v>
      </c>
      <c r="E18" s="22"/>
      <c r="F18" s="22"/>
      <c r="G18" s="5" t="s">
        <v>43</v>
      </c>
      <c r="H18" s="5" t="s">
        <v>43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1"/>
      <c r="B19" s="21"/>
      <c r="C19" s="15" t="s">
        <v>44</v>
      </c>
      <c r="D19" s="22" t="s">
        <v>45</v>
      </c>
      <c r="E19" s="22"/>
      <c r="F19" s="22"/>
      <c r="G19" s="23" t="s">
        <v>46</v>
      </c>
      <c r="H19" s="23" t="s">
        <v>46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47</v>
      </c>
      <c r="E20" s="22"/>
      <c r="F20" s="22"/>
      <c r="G20" s="23" t="s">
        <v>46</v>
      </c>
      <c r="H20" s="23" t="s">
        <v>46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16"/>
      <c r="D21" s="22" t="s">
        <v>48</v>
      </c>
      <c r="E21" s="22"/>
      <c r="F21" s="22"/>
      <c r="G21" s="23" t="s">
        <v>46</v>
      </c>
      <c r="H21" s="23" t="s">
        <v>46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21"/>
      <c r="C22" s="15" t="s">
        <v>49</v>
      </c>
      <c r="D22" s="22" t="s">
        <v>50</v>
      </c>
      <c r="E22" s="22"/>
      <c r="F22" s="22"/>
      <c r="G22" s="5" t="s">
        <v>51</v>
      </c>
      <c r="H22" s="5" t="s">
        <v>51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/>
      <c r="B23" s="15" t="s">
        <v>52</v>
      </c>
      <c r="C23" s="5" t="s">
        <v>53</v>
      </c>
      <c r="D23" s="22" t="s">
        <v>54</v>
      </c>
      <c r="E23" s="22"/>
      <c r="F23" s="22"/>
      <c r="G23" s="24" t="s">
        <v>55</v>
      </c>
      <c r="H23" s="24" t="s">
        <v>56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/>
      <c r="B24" s="21"/>
      <c r="C24" s="5" t="s">
        <v>57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6"/>
      <c r="C25" s="5" t="s">
        <v>58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5" t="s">
        <v>59</v>
      </c>
      <c r="C26" s="15" t="s">
        <v>60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21"/>
      <c r="C27" s="15" t="s">
        <v>61</v>
      </c>
      <c r="D27" s="22" t="s">
        <v>62</v>
      </c>
      <c r="E27" s="22"/>
      <c r="F27" s="22"/>
      <c r="G27" s="24" t="s">
        <v>63</v>
      </c>
      <c r="H27" s="5" t="s">
        <v>64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1"/>
      <c r="B28" s="21"/>
      <c r="C28" s="21"/>
      <c r="D28" s="22" t="s">
        <v>65</v>
      </c>
      <c r="E28" s="22"/>
      <c r="F28" s="22"/>
      <c r="G28" s="24" t="s">
        <v>63</v>
      </c>
      <c r="H28" s="5" t="s">
        <v>64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1"/>
      <c r="B29" s="21"/>
      <c r="C29" s="15" t="s">
        <v>66</v>
      </c>
      <c r="D29" s="22"/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21" customHeight="1" spans="1:14">
      <c r="A30" s="21"/>
      <c r="B30" s="21"/>
      <c r="C30" s="15" t="s">
        <v>67</v>
      </c>
      <c r="D30" s="22" t="s">
        <v>68</v>
      </c>
      <c r="E30" s="22"/>
      <c r="F30" s="22"/>
      <c r="G30" s="5" t="s">
        <v>63</v>
      </c>
      <c r="H30" s="5" t="s">
        <v>64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1"/>
      <c r="B31" s="15" t="s">
        <v>69</v>
      </c>
      <c r="C31" s="15" t="s">
        <v>70</v>
      </c>
      <c r="D31" s="22" t="s">
        <v>71</v>
      </c>
      <c r="E31" s="22"/>
      <c r="F31" s="22"/>
      <c r="G31" s="24" t="s">
        <v>72</v>
      </c>
      <c r="H31" s="24">
        <v>0.95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5" t="s">
        <v>73</v>
      </c>
      <c r="B32" s="25"/>
      <c r="C32" s="25"/>
      <c r="D32" s="25"/>
      <c r="E32" s="25"/>
      <c r="F32" s="25"/>
      <c r="G32" s="25"/>
      <c r="H32" s="25"/>
      <c r="I32" s="28">
        <v>100</v>
      </c>
      <c r="J32" s="28"/>
      <c r="K32" s="28">
        <f>SUM(K16:L31)+N8</f>
        <v>96.3196458555946</v>
      </c>
      <c r="L32" s="28"/>
      <c r="M32" s="29"/>
      <c r="N32" s="29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2"/>
    <mergeCell ref="B23:B25"/>
    <mergeCell ref="B26:B30"/>
    <mergeCell ref="C16:C18"/>
    <mergeCell ref="C19:C21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2006-09-16T11:21:00Z</dcterms:created>
  <dcterms:modified xsi:type="dcterms:W3CDTF">2025-02-19T16:03:02Z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9EB6892BF8252854C497AD67E4366730_43</vt:lpwstr>
  </property>
</Properties>
</file>