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80" windowHeight="10965"/>
  </bookViews>
  <sheets>
    <sheet name="自评表" sheetId="1" r:id="rId1"/>
    <sheet name="填表说明" sheetId="2" r:id="rId2"/>
  </sheets>
  <calcPr calcId="144525"/>
</workbook>
</file>

<file path=xl/sharedStrings.xml><?xml version="1.0" encoding="utf-8"?>
<sst xmlns="http://schemas.openxmlformats.org/spreadsheetml/2006/main" count="71">
  <si>
    <t>项目支出绩效自评表</t>
  </si>
  <si>
    <t>（2024年度）</t>
  </si>
  <si>
    <t>项目名称</t>
  </si>
  <si>
    <t>大兴区旧宫镇庑殿生态休闲公园（专项）</t>
  </si>
  <si>
    <t>主管部门</t>
  </si>
  <si>
    <t>北京市大兴区旧宫镇人民政府</t>
  </si>
  <si>
    <t>实施单位</t>
  </si>
  <si>
    <t>产业发展服务中心（林业工作）</t>
  </si>
  <si>
    <t>项目负责人</t>
  </si>
  <si>
    <t>王清海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</si>
  <si>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</si>
  <si>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</si>
  <si>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</si>
  <si>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</si>
  <si>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</si>
  <si>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</si>
  <si>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</si>
  <si>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</si>
  <si>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</si>
  <si>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</si>
  <si>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</si>
  <si>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</si>
  <si>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</si>
  <si>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indexed="8"/>
        <rFont val="宋体"/>
        <charset val="134"/>
      </rPr>
      <t xml:space="preserve">  </t>
    </r>
    <r>
      <rPr>
        <sz val="9"/>
        <color indexed="8"/>
        <rFont val="宋体"/>
        <charset val="134"/>
      </rPr>
      <t>其他资金</t>
    </r>
  </si>
  <si>
    <r>
      <rPr>
        <sz val="9"/>
        <color indexed="8"/>
        <rFont val="宋体"/>
        <charset val="134"/>
      </rPr>
      <t xml:space="preserve">        中央直达资金</t>
    </r>
    <r>
      <rPr>
        <sz val="6.5"/>
        <color indexed="8"/>
        <rFont val="宋体"/>
        <charset val="134"/>
      </rPr>
      <t xml:space="preserve"> </t>
    </r>
  </si>
  <si>
    <t>年度总体目标</t>
  </si>
  <si>
    <t>预期目标</t>
  </si>
  <si>
    <t>实际完成情况</t>
  </si>
  <si>
    <t>根据北京市新一轮百万亩造林绿化工程建设总指挥部关于印发《关于&lt;2023年重点区域造林绿化建设总体方案&gt;的通知》 (京总指发〔2023】4 号)、市发改委《关于下达大兴旧宫庑殿生态休闲公园建设工程专项建设任务的通知》(京发改(审)〔2023〕696 号)，项目预计于2024年3月开工建设。大兴区旧宫镇庑殿生态休闲公园项目实施面积29.8公顷，建设内容包括：项目新植乔木3470株，新植灌木2823株，地被及色带17.3万平方米，同步建设庭院、给排水、电气等基础设施及配套公共服务设施。</t>
  </si>
  <si>
    <t xml:space="preserve">通过此公园建设，新植乔木3470株，新植灌木2823株，地被及色带17.3万平方米，同步建设庭院、给排水、电气等基础设施及配套公共服务设施；使得旧宫镇生态环境得到了提升。
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</si>
  <si>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</si>
  <si>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</si>
  <si>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</si>
  <si>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</si>
  <si>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</si>
  <si>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</si>
  <si>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</si>
  <si>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</si>
  <si>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</si>
  <si>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工程项目</t>
  </si>
  <si>
    <t>1个</t>
  </si>
  <si>
    <t>质量指标</t>
  </si>
  <si>
    <t>项目验收合格率</t>
  </si>
  <si>
    <t>≥95%</t>
  </si>
  <si>
    <t>时效指标</t>
  </si>
  <si>
    <t>工程完成率</t>
  </si>
  <si>
    <t>成本指标（10分）</t>
  </si>
  <si>
    <t>经济成本指标</t>
  </si>
  <si>
    <t>项目预算控制金额</t>
  </si>
  <si>
    <t>≤2941万元</t>
  </si>
  <si>
    <t>2941万元</t>
  </si>
  <si>
    <t>效益指标（30分）</t>
  </si>
  <si>
    <t>经济效益指标</t>
  </si>
  <si>
    <t>社会效益指标</t>
  </si>
  <si>
    <t>环境质量提升率</t>
  </si>
  <si>
    <t>生态效益指标</t>
  </si>
  <si>
    <t>旧宫镇生态环境</t>
  </si>
  <si>
    <t>有效改善</t>
  </si>
  <si>
    <t>可持续影响指标</t>
  </si>
  <si>
    <t>大兴区旧宫镇养护管理工作检查验收办法</t>
  </si>
  <si>
    <t>长效建立</t>
  </si>
  <si>
    <t>满意度指标（10分）</t>
  </si>
  <si>
    <t>服务对象满意度指标</t>
  </si>
  <si>
    <t>相关科室满意度</t>
  </si>
  <si>
    <t>受益企业满意度</t>
  </si>
  <si>
    <t>总分</t>
  </si>
  <si>
    <t>填表说明</t>
  </si>
  <si>
    <r>
      <rPr>
        <sz val="16"/>
        <color indexed="8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indexed="8"/>
        <rFont val="宋体"/>
        <charset val="134"/>
      </rPr>
      <t>执行率得分应为执行率*10分进行计算（保留两位小数）</t>
    </r>
    <r>
      <rPr>
        <sz val="16"/>
        <color indexed="8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</si>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</sst>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6" formatCode="0.00_ "/>
    <numFmt numFmtId="177" formatCode="0.000000_ "/>
  </numFmts>
  <fonts count="25">
    <font>
      <sz val="11"/>
      <color indexed="8"/>
      <name val="宋体"/>
      <charset val="134"/>
    </font>
    <font>
      <sz val="24"/>
      <color indexed="8"/>
      <name val="宋体"/>
      <charset val="134"/>
    </font>
    <font>
      <sz val="16"/>
      <color indexed="8"/>
      <name val="宋体"/>
      <charset val="134"/>
    </font>
    <font>
      <b/>
      <sz val="16"/>
      <color indexed="8"/>
      <name val="宋体"/>
      <charset val="134"/>
    </font>
    <font>
      <sz val="9"/>
      <color indexed="8"/>
      <name val="宋体"/>
      <charset val="134"/>
    </font>
    <font>
      <sz val="11"/>
      <color indexed="9"/>
      <name val="宋体"/>
      <charset val="0"/>
    </font>
    <font>
      <sz val="11"/>
      <color indexed="60"/>
      <name val="宋体"/>
      <charset val="0"/>
    </font>
    <font>
      <b/>
      <sz val="11"/>
      <color indexed="52"/>
      <name val="宋体"/>
      <charset val="0"/>
    </font>
    <font>
      <b/>
      <sz val="15"/>
      <color indexed="62"/>
      <name val="宋体"/>
      <charset val="134"/>
    </font>
    <font>
      <b/>
      <sz val="11"/>
      <color indexed="62"/>
      <name val="宋体"/>
      <charset val="134"/>
    </font>
    <font>
      <u/>
      <sz val="11"/>
      <color indexed="12"/>
      <name val="宋体"/>
      <charset val="0"/>
    </font>
    <font>
      <sz val="11"/>
      <color indexed="8"/>
      <name val="宋体"/>
      <charset val="0"/>
    </font>
    <font>
      <b/>
      <sz val="18"/>
      <color indexed="62"/>
      <name val="宋体"/>
      <charset val="134"/>
    </font>
    <font>
      <sz val="12"/>
      <name val="宋体"/>
      <charset val="134"/>
    </font>
    <font>
      <sz val="11"/>
      <color indexed="17"/>
      <name val="宋体"/>
      <charset val="0"/>
    </font>
    <font>
      <sz val="11"/>
      <color indexed="10"/>
      <name val="宋体"/>
      <charset val="0"/>
    </font>
    <font>
      <sz val="11"/>
      <color indexed="52"/>
      <name val="宋体"/>
      <charset val="0"/>
    </font>
    <font>
      <u/>
      <sz val="11"/>
      <color indexed="20"/>
      <name val="宋体"/>
      <charset val="0"/>
    </font>
    <font>
      <b/>
      <sz val="11"/>
      <color indexed="63"/>
      <name val="宋体"/>
      <charset val="0"/>
    </font>
    <font>
      <i/>
      <sz val="11"/>
      <color indexed="23"/>
      <name val="宋体"/>
      <charset val="0"/>
    </font>
    <font>
      <b/>
      <sz val="11"/>
      <color indexed="9"/>
      <name val="宋体"/>
      <charset val="0"/>
    </font>
    <font>
      <b/>
      <sz val="13"/>
      <color indexed="62"/>
      <name val="宋体"/>
      <charset val="134"/>
    </font>
    <font>
      <b/>
      <sz val="11"/>
      <color indexed="8"/>
      <name val="宋体"/>
      <charset val="0"/>
    </font>
    <font>
      <sz val="11"/>
      <color indexed="62"/>
      <name val="宋体"/>
      <charset val="0"/>
    </font>
    <font>
      <sz val="6.5"/>
      <color indexed="8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1" borderId="18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9" fillId="0" borderId="22" applyNumberFormat="0" applyFill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23" fillId="9" borderId="16" applyNumberFormat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8" fillId="5" borderId="20" applyNumberFormat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20" fillId="15" borderId="21" applyNumberFormat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3" fillId="0" borderId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千位分隔[0]" xfId="3" builtinId="6"/>
    <cellStyle name="强调文字颜色 4" xfId="4"/>
    <cellStyle name="百分比" xfId="5" builtinId="5"/>
    <cellStyle name="货币[0]" xfId="6" builtinId="7"/>
    <cellStyle name="标题" xfId="7"/>
    <cellStyle name="超链接" xfId="8" builtinId="8"/>
    <cellStyle name="注释" xfId="9"/>
    <cellStyle name="已访问的超链接" xfId="10" builtinId="9"/>
    <cellStyle name="警告文本" xfId="11"/>
    <cellStyle name="标题 4" xfId="12"/>
    <cellStyle name="60% - 强调文字颜色 2" xfId="13"/>
    <cellStyle name="解释性文本" xfId="14"/>
    <cellStyle name="标题 1" xfId="15"/>
    <cellStyle name="标题 2" xfId="16"/>
    <cellStyle name="标题 3" xfId="17"/>
    <cellStyle name="60% - 强调文字颜色 1" xfId="18"/>
    <cellStyle name="输入" xfId="19"/>
    <cellStyle name="20% - 强调文字颜色 3" xfId="20"/>
    <cellStyle name="输出" xfId="21"/>
    <cellStyle name="60% - 强调文字颜色 4" xfId="22"/>
    <cellStyle name="计算" xfId="23"/>
    <cellStyle name="检查单元格" xfId="24"/>
    <cellStyle name="链接单元格" xfId="25"/>
    <cellStyle name="强调文字颜色 2" xfId="26"/>
    <cellStyle name="20% - 强调文字颜色 6" xfId="27"/>
    <cellStyle name="汇总" xfId="28"/>
    <cellStyle name="好" xfId="29"/>
    <cellStyle name="差" xfId="30"/>
    <cellStyle name="40% - 强调文字颜色 3" xfId="31"/>
    <cellStyle name="适中" xfId="32"/>
    <cellStyle name="强调文字颜色 1" xfId="33"/>
    <cellStyle name="20% - 强调文字颜色 5" xfId="34"/>
    <cellStyle name="20% - 强调文字颜色 1" xfId="35"/>
    <cellStyle name="40% - 强调文字颜色 1" xfId="36"/>
    <cellStyle name="20% - 强调文字颜色 2" xfId="37"/>
    <cellStyle name="40% - 强调文字颜色 2" xfId="38"/>
    <cellStyle name="强调文字颜色 3" xfId="39"/>
    <cellStyle name="60% - 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  <cellStyle name="常规 2" xfId="49"/>
  </cellStyles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indexed="42"/>
  </sheetPr>
  <dimension ref="A1:N28"/>
  <sheetViews>
    <sheetView tabSelected="1" topLeftCell="A9" workbookViewId="0">
      <selection activeCell="H27" sqref="H27"/>
    </sheetView>
  </sheetViews>
  <sheetFormatPr defaultColWidth="9" defaultRowHeight="13.5"/>
  <cols>
    <col min="1" max="1" width="7.13333333333333" customWidth="1"/>
    <col min="3" max="3" width="15.5583333333333" customWidth="1"/>
    <col min="5" max="5" width="9.63333333333333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87975936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0</v>
      </c>
      <c r="F8" s="11">
        <v>2941</v>
      </c>
      <c r="G8" s="11"/>
      <c r="H8" s="11">
        <v>2941</v>
      </c>
      <c r="I8" s="11"/>
      <c r="J8" s="5" t="s">
        <v>19</v>
      </c>
      <c r="K8" s="5"/>
      <c r="L8" s="26">
        <f t="shared" ref="L8:L12" si="0">IF(F8=0,0,H8/F8)</f>
        <v>1</v>
      </c>
      <c r="M8" s="26"/>
      <c r="N8" s="27">
        <f>IF(F8=0,0,10*H8/F8)</f>
        <v>10</v>
      </c>
    </row>
    <row r="9" ht="15.75" customHeight="1" spans="1:14">
      <c r="A9" s="8"/>
      <c r="B9" s="9"/>
      <c r="C9" s="5" t="s">
        <v>20</v>
      </c>
      <c r="D9" s="5"/>
      <c r="E9" s="11">
        <v>0</v>
      </c>
      <c r="F9" s="11">
        <v>2941</v>
      </c>
      <c r="G9" s="11"/>
      <c r="H9" s="11">
        <v>2941</v>
      </c>
      <c r="I9" s="11"/>
      <c r="J9" s="5" t="s">
        <v>21</v>
      </c>
      <c r="K9" s="5"/>
      <c r="L9" s="26">
        <f>IF(F9=0,0,H9/F9)</f>
        <v>1</v>
      </c>
      <c r="M9" s="26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/>
      <c r="G10" s="11"/>
      <c r="H10" s="11"/>
      <c r="I10" s="11"/>
      <c r="J10" s="5" t="s">
        <v>21</v>
      </c>
      <c r="K10" s="5"/>
      <c r="L10" s="26">
        <f>IF(F10=0,0,H10/F10)</f>
        <v>0</v>
      </c>
      <c r="M10" s="26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/>
      <c r="G11" s="11"/>
      <c r="H11" s="11"/>
      <c r="I11" s="11"/>
      <c r="J11" s="5" t="s">
        <v>21</v>
      </c>
      <c r="K11" s="5"/>
      <c r="L11" s="26">
        <f>IF(F11=0,0,H11/F11)</f>
        <v>0</v>
      </c>
      <c r="M11" s="26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/>
      <c r="F12" s="11"/>
      <c r="G12" s="11"/>
      <c r="H12" s="11"/>
      <c r="I12" s="11"/>
      <c r="J12" s="5" t="s">
        <v>21</v>
      </c>
      <c r="K12" s="5"/>
      <c r="L12" s="26">
        <f>IF(F12=0,0,H12/F12)</f>
        <v>0</v>
      </c>
      <c r="M12" s="26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4" t="s">
        <v>30</v>
      </c>
      <c r="B15" s="16" t="s">
        <v>31</v>
      </c>
      <c r="C15" s="16" t="s">
        <v>32</v>
      </c>
      <c r="D15" s="17" t="s">
        <v>33</v>
      </c>
      <c r="E15" s="18"/>
      <c r="F15" s="19"/>
      <c r="G15" s="5" t="s">
        <v>34</v>
      </c>
      <c r="H15" s="5" t="s">
        <v>35</v>
      </c>
      <c r="I15" s="17" t="s">
        <v>15</v>
      </c>
      <c r="J15" s="19"/>
      <c r="K15" s="17" t="s">
        <v>17</v>
      </c>
      <c r="L15" s="19"/>
      <c r="M15" s="17" t="s">
        <v>36</v>
      </c>
      <c r="N15" s="19"/>
    </row>
    <row r="16" ht="30" customHeight="1" spans="1:14">
      <c r="A16" s="20"/>
      <c r="B16" s="14" t="s">
        <v>37</v>
      </c>
      <c r="C16" s="14" t="s">
        <v>38</v>
      </c>
      <c r="D16" s="5" t="s">
        <v>39</v>
      </c>
      <c r="E16" s="5"/>
      <c r="F16" s="5"/>
      <c r="G16" s="5" t="s">
        <v>40</v>
      </c>
      <c r="H16" s="5" t="s">
        <v>40</v>
      </c>
      <c r="I16" s="5">
        <v>10</v>
      </c>
      <c r="J16" s="5"/>
      <c r="K16" s="5">
        <v>10</v>
      </c>
      <c r="L16" s="5"/>
      <c r="M16" s="5"/>
      <c r="N16" s="5"/>
    </row>
    <row r="17" ht="32" customHeight="1" spans="1:14">
      <c r="A17" s="20"/>
      <c r="B17" s="20"/>
      <c r="C17" s="14" t="s">
        <v>41</v>
      </c>
      <c r="D17" s="5" t="s">
        <v>42</v>
      </c>
      <c r="E17" s="5"/>
      <c r="F17" s="5"/>
      <c r="G17" s="21" t="s">
        <v>43</v>
      </c>
      <c r="H17" s="21">
        <v>1</v>
      </c>
      <c r="I17" s="5">
        <v>10</v>
      </c>
      <c r="J17" s="5"/>
      <c r="K17" s="5">
        <v>10</v>
      </c>
      <c r="L17" s="5"/>
      <c r="M17" s="5"/>
      <c r="N17" s="5"/>
    </row>
    <row r="18" ht="27" customHeight="1" spans="1:14">
      <c r="A18" s="20"/>
      <c r="B18" s="20"/>
      <c r="C18" s="14" t="s">
        <v>44</v>
      </c>
      <c r="D18" s="5" t="s">
        <v>45</v>
      </c>
      <c r="E18" s="5"/>
      <c r="F18" s="5"/>
      <c r="G18" s="21">
        <v>1</v>
      </c>
      <c r="H18" s="21">
        <v>1</v>
      </c>
      <c r="I18" s="5">
        <v>20</v>
      </c>
      <c r="J18" s="5"/>
      <c r="K18" s="5">
        <v>20</v>
      </c>
      <c r="L18" s="5"/>
      <c r="M18" s="5"/>
      <c r="N18" s="5"/>
    </row>
    <row r="19" ht="36" customHeight="1" spans="1:14">
      <c r="A19" s="20"/>
      <c r="B19" s="14" t="s">
        <v>46</v>
      </c>
      <c r="C19" s="5" t="s">
        <v>47</v>
      </c>
      <c r="D19" s="5" t="s">
        <v>48</v>
      </c>
      <c r="E19" s="5"/>
      <c r="F19" s="5"/>
      <c r="G19" s="5" t="s">
        <v>49</v>
      </c>
      <c r="H19" s="5" t="s">
        <v>50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20"/>
      <c r="B20" s="14" t="s">
        <v>51</v>
      </c>
      <c r="C20" s="14" t="s">
        <v>52</v>
      </c>
      <c r="D20" s="6"/>
      <c r="E20" s="22"/>
      <c r="F20" s="7"/>
      <c r="G20" s="14"/>
      <c r="H20" s="14"/>
      <c r="I20" s="6"/>
      <c r="J20" s="7"/>
      <c r="K20" s="6"/>
      <c r="L20" s="7"/>
      <c r="M20" s="6"/>
      <c r="N20" s="7"/>
    </row>
    <row r="21" ht="15.75" customHeight="1" spans="1:14">
      <c r="A21" s="20"/>
      <c r="B21" s="20"/>
      <c r="C21" s="20"/>
      <c r="D21" s="8"/>
      <c r="E21" s="23"/>
      <c r="F21" s="9"/>
      <c r="G21" s="20"/>
      <c r="H21" s="20"/>
      <c r="I21" s="8"/>
      <c r="J21" s="9"/>
      <c r="K21" s="8"/>
      <c r="L21" s="9"/>
      <c r="M21" s="8"/>
      <c r="N21" s="9"/>
    </row>
    <row r="22" ht="8" customHeight="1" spans="1:14">
      <c r="A22" s="20"/>
      <c r="B22" s="20"/>
      <c r="C22" s="15"/>
      <c r="D22" s="12"/>
      <c r="E22" s="24"/>
      <c r="F22" s="13"/>
      <c r="G22" s="15"/>
      <c r="H22" s="15"/>
      <c r="I22" s="12"/>
      <c r="J22" s="13"/>
      <c r="K22" s="12"/>
      <c r="L22" s="13"/>
      <c r="M22" s="12"/>
      <c r="N22" s="13"/>
    </row>
    <row r="23" ht="28" customHeight="1" spans="1:14">
      <c r="A23" s="20"/>
      <c r="B23" s="20"/>
      <c r="C23" s="14" t="s">
        <v>53</v>
      </c>
      <c r="D23" s="5" t="s">
        <v>54</v>
      </c>
      <c r="E23" s="5"/>
      <c r="F23" s="5"/>
      <c r="G23" s="21" t="s">
        <v>43</v>
      </c>
      <c r="H23" s="21">
        <v>0.95</v>
      </c>
      <c r="I23" s="5">
        <v>10</v>
      </c>
      <c r="J23" s="5"/>
      <c r="K23" s="5">
        <v>10</v>
      </c>
      <c r="L23" s="5"/>
      <c r="M23" s="5"/>
      <c r="N23" s="5"/>
    </row>
    <row r="24" ht="33" customHeight="1" spans="1:14">
      <c r="A24" s="20"/>
      <c r="B24" s="20"/>
      <c r="C24" s="14" t="s">
        <v>55</v>
      </c>
      <c r="D24" s="5" t="s">
        <v>56</v>
      </c>
      <c r="E24" s="5"/>
      <c r="F24" s="5"/>
      <c r="G24" s="25" t="s">
        <v>57</v>
      </c>
      <c r="H24" s="25" t="s">
        <v>57</v>
      </c>
      <c r="I24" s="5">
        <v>10</v>
      </c>
      <c r="J24" s="5"/>
      <c r="K24" s="5">
        <v>10</v>
      </c>
      <c r="L24" s="5"/>
      <c r="M24" s="5"/>
      <c r="N24" s="5"/>
    </row>
    <row r="25" ht="30" customHeight="1" spans="1:14">
      <c r="A25" s="20"/>
      <c r="B25" s="20"/>
      <c r="C25" s="14" t="s">
        <v>58</v>
      </c>
      <c r="D25" s="5" t="s">
        <v>59</v>
      </c>
      <c r="E25" s="5"/>
      <c r="F25" s="5"/>
      <c r="G25" s="25" t="s">
        <v>60</v>
      </c>
      <c r="H25" s="25" t="s">
        <v>60</v>
      </c>
      <c r="I25" s="5">
        <v>10</v>
      </c>
      <c r="J25" s="5"/>
      <c r="K25" s="5">
        <v>10</v>
      </c>
      <c r="L25" s="5"/>
      <c r="M25" s="5"/>
      <c r="N25" s="5"/>
    </row>
    <row r="26" ht="15.75" customHeight="1" spans="1:14">
      <c r="A26" s="20"/>
      <c r="B26" s="14" t="s">
        <v>61</v>
      </c>
      <c r="C26" s="14" t="s">
        <v>62</v>
      </c>
      <c r="D26" s="5" t="s">
        <v>63</v>
      </c>
      <c r="E26" s="5"/>
      <c r="F26" s="5"/>
      <c r="G26" s="21" t="s">
        <v>43</v>
      </c>
      <c r="H26" s="21">
        <v>0.95</v>
      </c>
      <c r="I26" s="5">
        <v>5</v>
      </c>
      <c r="J26" s="5"/>
      <c r="K26" s="5">
        <v>5</v>
      </c>
      <c r="L26" s="5"/>
      <c r="M26" s="5"/>
      <c r="N26" s="5"/>
    </row>
    <row r="27" ht="15.75" customHeight="1" spans="1:14">
      <c r="A27" s="20"/>
      <c r="B27" s="20"/>
      <c r="C27" s="20"/>
      <c r="D27" s="5" t="s">
        <v>64</v>
      </c>
      <c r="E27" s="5"/>
      <c r="F27" s="5"/>
      <c r="G27" s="21" t="s">
        <v>43</v>
      </c>
      <c r="H27" s="21">
        <v>0.95</v>
      </c>
      <c r="I27" s="5">
        <v>5</v>
      </c>
      <c r="J27" s="5"/>
      <c r="K27" s="5">
        <v>5</v>
      </c>
      <c r="L27" s="5"/>
      <c r="M27" s="5"/>
      <c r="N27" s="5"/>
    </row>
    <row r="28" ht="15.75" customHeight="1" spans="1:14">
      <c r="A28" s="5" t="s">
        <v>65</v>
      </c>
      <c r="B28" s="5"/>
      <c r="C28" s="5"/>
      <c r="D28" s="5"/>
      <c r="E28" s="5"/>
      <c r="F28" s="5"/>
      <c r="G28" s="5"/>
      <c r="H28" s="5"/>
      <c r="I28" s="27">
        <v>100</v>
      </c>
      <c r="J28" s="27"/>
      <c r="K28" s="27">
        <f>SUM(K16:L27)+N8</f>
        <v>100</v>
      </c>
      <c r="L28" s="27"/>
      <c r="M28" s="28"/>
      <c r="N28" s="28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8"/>
    <mergeCell ref="B20:B25"/>
    <mergeCell ref="B26:B27"/>
    <mergeCell ref="C20:C22"/>
    <mergeCell ref="C26:C27"/>
    <mergeCell ref="E6:E7"/>
    <mergeCell ref="G20:G22"/>
    <mergeCell ref="H20:H22"/>
    <mergeCell ref="N6:N7"/>
    <mergeCell ref="C6:D7"/>
    <mergeCell ref="F6:G7"/>
    <mergeCell ref="H6:I7"/>
    <mergeCell ref="J6:K7"/>
    <mergeCell ref="L6:M7"/>
    <mergeCell ref="A6:B12"/>
    <mergeCell ref="D20:F22"/>
    <mergeCell ref="I20:J22"/>
    <mergeCell ref="K20:L22"/>
    <mergeCell ref="M20:N2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indexed="13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66</v>
      </c>
      <c r="B1" s="1"/>
      <c r="C1" s="1"/>
      <c r="D1" s="1"/>
    </row>
    <row r="2" ht="80" customHeight="1" spans="1:4">
      <c r="A2" s="2" t="s">
        <v>67</v>
      </c>
      <c r="B2" s="2"/>
      <c r="C2" s="2"/>
      <c r="D2" s="2"/>
    </row>
    <row r="3" ht="80" customHeight="1" spans="1:4">
      <c r="A3" s="2" t="s">
        <v>68</v>
      </c>
      <c r="B3" s="2"/>
      <c r="C3" s="2"/>
      <c r="D3" s="2"/>
    </row>
    <row r="4" ht="80" customHeight="1" spans="1:4">
      <c r="A4" s="2" t="s">
        <v>69</v>
      </c>
      <c r="B4" s="2"/>
      <c r="C4" s="2"/>
      <c r="D4" s="2"/>
    </row>
    <row r="5" ht="80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空之彼端</cp:lastModifiedBy>
  <dcterms:created xsi:type="dcterms:W3CDTF">2006-09-15T11:21:00Z</dcterms:created>
  <dcterms:modified xsi:type="dcterms:W3CDTF">2025-02-20T07:35:38Z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87ACB4CE547F4EBDACED458ED098EE57</vt:lpwstr>
  </property>
</Properties>
</file>