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<sst xmlns="http://schemas.openxmlformats.org/spreadsheetml/2006/main" count="97" uniqueCount="79">
  <si>
    <t>项目支出绩效自评表</t>
  </si>
  <si>
    <t>（2024年度）</t>
  </si>
  <si>
    <t>项目名称</t>
  </si>
  <si>
    <t>旧宫镇聘用应急处突队安保人员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</si>
  <si>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</si>
  <si>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</si>
  <si>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</si>
  <si>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</si>
  <si>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</si>
  <si>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</si>
  <si>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</si>
  <si>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</si>
  <si>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</si>
  <si>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</si>
  <si>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</si>
  <si>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</si>
  <si>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</si>
  <si>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</si>
  <si>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</si>
  <si>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</si>
  <si>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</si>
  <si>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</si>
  <si>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</si>
  <si>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</si>
  <si>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</si>
  <si>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</si>
  <si>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</si>
  <si>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</si>
  <si>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通过聘用应急处突安保人员，可以夯实旧宫镇良好的治安基础，推动改善镇域内治安环境，促进提高保安人员专业化水平，充分发挥“尖刀作用，维护群众财产安全不受侵害。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</si>
  <si>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</si>
  <si>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</si>
  <si>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</si>
  <si>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</si>
  <si>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</si>
  <si>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</si>
  <si>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</si>
  <si>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</si>
  <si>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</si>
  <si>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预计招聘人数</t>
  </si>
  <si>
    <t>115人</t>
  </si>
  <si>
    <t>人员年龄结构</t>
  </si>
  <si>
    <t>≤35岁</t>
  </si>
  <si>
    <t>35岁</t>
  </si>
  <si>
    <t>平均身高</t>
  </si>
  <si>
    <t>≥170CM</t>
  </si>
  <si>
    <t>170CM</t>
  </si>
  <si>
    <t>质量指标</t>
  </si>
  <si>
    <t>出勤率</t>
  </si>
  <si>
    <t>人员整体素质</t>
  </si>
  <si>
    <t>符合招投标要求</t>
  </si>
  <si>
    <t>工作质量达标率</t>
  </si>
  <si>
    <t>≥90%</t>
  </si>
  <si>
    <t>时效指标</t>
  </si>
  <si>
    <t>合同签订时间</t>
  </si>
  <si>
    <t>工资发放及时性</t>
  </si>
  <si>
    <t>季度支付</t>
  </si>
  <si>
    <t>成本指标（10分）</t>
  </si>
  <si>
    <t>经济成本指标</t>
  </si>
  <si>
    <t>项目预算控制数</t>
  </si>
  <si>
    <t>≤993.66万元</t>
  </si>
  <si>
    <t>441.97万元</t>
  </si>
  <si>
    <t>社会成本指标</t>
  </si>
  <si>
    <t>生态环境成本指标</t>
  </si>
  <si>
    <t>效益指标（30分）</t>
  </si>
  <si>
    <t>经济效益指标</t>
  </si>
  <si>
    <t>社会效益指标</t>
  </si>
  <si>
    <t>镇域安全</t>
  </si>
  <si>
    <t>得到保障</t>
  </si>
  <si>
    <t>社会面防控</t>
  </si>
  <si>
    <t>生态效益指标</t>
  </si>
  <si>
    <t>可持续影响指标</t>
  </si>
  <si>
    <t>专业化水平</t>
  </si>
  <si>
    <t>得到提升</t>
  </si>
  <si>
    <t>考取保安证人员比例</t>
  </si>
  <si>
    <t>≥95%</t>
  </si>
  <si>
    <t>满意度指标（10分）</t>
  </si>
  <si>
    <t>服务对象满意度指标</t>
  </si>
  <si>
    <t>工作人员及镇域内居民满意度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</si>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</sst>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workbookViewId="0">
      <selection activeCell="K23" sqref="K23:L23"/>
    </sheetView>
  </sheetViews>
  <sheetFormatPr defaultColWidth="9" defaultRowHeight="14.4"/>
  <cols>
    <col min="1" max="1" width="7.12962962962963" customWidth="1"/>
    <col min="3" max="3" width="15.5555555555556" customWidth="1"/>
    <col min="5" max="5" width="12.5" customWidth="1"/>
    <col min="6" max="6" width="2.75" customWidth="1"/>
    <col min="7" max="8" width="12.2222222222222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993.66</v>
      </c>
      <c r="F8" s="10">
        <v>449.204587</v>
      </c>
      <c r="G8" s="10"/>
      <c r="H8" s="10">
        <v>441.97</v>
      </c>
      <c r="I8" s="10"/>
      <c r="J8" s="3" t="s">
        <v>19</v>
      </c>
      <c r="K8" s="3"/>
      <c r="L8" s="29">
        <f t="shared" ref="L8:L12" si="0">IF(F8=0,0,H8/F8)</f>
        <v>0.983894672473592</v>
      </c>
      <c r="M8" s="29"/>
      <c r="N8" s="30">
        <f>IF(F8=0,0,10*H8/F8)</f>
        <v>9.83894672473592</v>
      </c>
    </row>
    <row r="9" ht="15.75" customHeight="1" spans="1:14">
      <c r="A9" s="7"/>
      <c r="B9" s="8"/>
      <c r="C9" s="3" t="s">
        <v>20</v>
      </c>
      <c r="D9" s="3"/>
      <c r="E9" s="10">
        <v>993.66</v>
      </c>
      <c r="F9" s="10">
        <v>449.204587</v>
      </c>
      <c r="G9" s="10"/>
      <c r="H9" s="10">
        <v>441.97</v>
      </c>
      <c r="I9" s="10"/>
      <c r="J9" s="3" t="s">
        <v>21</v>
      </c>
      <c r="K9" s="3"/>
      <c r="L9" s="29">
        <f t="shared" si="0"/>
        <v>0.983894672473592</v>
      </c>
      <c r="M9" s="29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0"/>
      <c r="G10" s="10"/>
      <c r="H10" s="10"/>
      <c r="I10" s="10"/>
      <c r="J10" s="3" t="s">
        <v>21</v>
      </c>
      <c r="K10" s="3"/>
      <c r="L10" s="29">
        <f t="shared" si="0"/>
        <v>0</v>
      </c>
      <c r="M10" s="29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29">
        <f t="shared" si="0"/>
        <v>0</v>
      </c>
      <c r="M11" s="29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29">
        <f t="shared" si="0"/>
        <v>0</v>
      </c>
      <c r="M12" s="29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5"/>
      <c r="B14" s="16" t="s">
        <v>28</v>
      </c>
      <c r="C14" s="16"/>
      <c r="D14" s="16"/>
      <c r="E14" s="16"/>
      <c r="F14" s="17"/>
      <c r="G14" s="16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4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3" t="s">
        <v>33</v>
      </c>
      <c r="H15" s="3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4" t="s">
        <v>36</v>
      </c>
      <c r="C16" s="14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17" t="s">
        <v>41</v>
      </c>
      <c r="H17" s="17" t="s">
        <v>42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22"/>
      <c r="B18" s="22"/>
      <c r="C18" s="15"/>
      <c r="D18" s="23" t="s">
        <v>43</v>
      </c>
      <c r="E18" s="23"/>
      <c r="F18" s="23"/>
      <c r="G18" s="17" t="s">
        <v>44</v>
      </c>
      <c r="H18" s="17" t="s">
        <v>45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22"/>
      <c r="B19" s="22"/>
      <c r="C19" s="14" t="s">
        <v>46</v>
      </c>
      <c r="D19" s="23" t="s">
        <v>47</v>
      </c>
      <c r="E19" s="23"/>
      <c r="F19" s="23"/>
      <c r="G19" s="25">
        <v>1</v>
      </c>
      <c r="H19" s="25">
        <v>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22"/>
      <c r="B20" s="22"/>
      <c r="C20" s="22"/>
      <c r="D20" s="23" t="s">
        <v>48</v>
      </c>
      <c r="E20" s="23"/>
      <c r="F20" s="23"/>
      <c r="G20" s="3" t="s">
        <v>49</v>
      </c>
      <c r="H20" s="3" t="s">
        <v>49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22"/>
      <c r="B21" s="22"/>
      <c r="C21" s="15"/>
      <c r="D21" s="23" t="s">
        <v>50</v>
      </c>
      <c r="E21" s="23"/>
      <c r="F21" s="23"/>
      <c r="G21" s="3" t="s">
        <v>51</v>
      </c>
      <c r="H21" s="25">
        <v>0.9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22"/>
      <c r="B22" s="22"/>
      <c r="C22" s="14" t="s">
        <v>52</v>
      </c>
      <c r="D22" s="23" t="s">
        <v>53</v>
      </c>
      <c r="E22" s="23"/>
      <c r="F22" s="23"/>
      <c r="G22" s="26">
        <v>45108</v>
      </c>
      <c r="H22" s="26">
        <v>45108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22"/>
      <c r="B23" s="22"/>
      <c r="C23" s="22"/>
      <c r="D23" s="23" t="s">
        <v>54</v>
      </c>
      <c r="E23" s="23"/>
      <c r="F23" s="23"/>
      <c r="G23" s="3" t="s">
        <v>55</v>
      </c>
      <c r="H23" s="3" t="s">
        <v>55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22"/>
      <c r="B24" s="14" t="s">
        <v>56</v>
      </c>
      <c r="C24" s="3" t="s">
        <v>57</v>
      </c>
      <c r="D24" s="23" t="s">
        <v>58</v>
      </c>
      <c r="E24" s="23"/>
      <c r="F24" s="23"/>
      <c r="G24" s="3" t="s">
        <v>59</v>
      </c>
      <c r="H24" s="3" t="s">
        <v>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2"/>
      <c r="B25" s="22"/>
      <c r="C25" s="3" t="s">
        <v>61</v>
      </c>
      <c r="D25" s="23"/>
      <c r="E25" s="23"/>
      <c r="F25" s="23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2"/>
      <c r="B26" s="15"/>
      <c r="C26" s="3" t="s">
        <v>62</v>
      </c>
      <c r="D26" s="23"/>
      <c r="E26" s="23"/>
      <c r="F26" s="23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2"/>
      <c r="B27" s="14" t="s">
        <v>63</v>
      </c>
      <c r="C27" s="14" t="s">
        <v>64</v>
      </c>
      <c r="D27" s="23"/>
      <c r="E27" s="23"/>
      <c r="F27" s="23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2"/>
      <c r="B28" s="22"/>
      <c r="C28" s="14" t="s">
        <v>65</v>
      </c>
      <c r="D28" s="23" t="s">
        <v>66</v>
      </c>
      <c r="E28" s="23"/>
      <c r="F28" s="23"/>
      <c r="G28" s="17" t="s">
        <v>67</v>
      </c>
      <c r="H28" s="17" t="s">
        <v>67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2"/>
      <c r="B29" s="22"/>
      <c r="C29" s="22"/>
      <c r="D29" s="23" t="s">
        <v>68</v>
      </c>
      <c r="E29" s="23"/>
      <c r="F29" s="23"/>
      <c r="G29" s="17" t="s">
        <v>67</v>
      </c>
      <c r="H29" s="17" t="s">
        <v>67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2"/>
      <c r="B30" s="22"/>
      <c r="C30" s="14" t="s">
        <v>69</v>
      </c>
      <c r="D30" s="23"/>
      <c r="E30" s="23"/>
      <c r="F30" s="23"/>
      <c r="G30" s="3"/>
      <c r="H30" s="3"/>
      <c r="I30" s="3"/>
      <c r="J30" s="3"/>
      <c r="K30" s="3"/>
      <c r="L30" s="3"/>
      <c r="M30" s="3"/>
      <c r="N30" s="3"/>
    </row>
    <row r="31" ht="21" customHeight="1" spans="1:14">
      <c r="A31" s="22"/>
      <c r="B31" s="22"/>
      <c r="C31" s="14" t="s">
        <v>70</v>
      </c>
      <c r="D31" s="23" t="s">
        <v>71</v>
      </c>
      <c r="E31" s="23"/>
      <c r="F31" s="23"/>
      <c r="G31" s="17" t="s">
        <v>72</v>
      </c>
      <c r="H31" s="17" t="s">
        <v>72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22"/>
      <c r="B32" s="22"/>
      <c r="C32" s="22"/>
      <c r="D32" s="23" t="s">
        <v>73</v>
      </c>
      <c r="E32" s="23"/>
      <c r="F32" s="23"/>
      <c r="G32" s="17" t="s">
        <v>74</v>
      </c>
      <c r="H32" s="27">
        <v>0.95</v>
      </c>
      <c r="I32" s="3">
        <v>10</v>
      </c>
      <c r="J32" s="3"/>
      <c r="K32" s="3">
        <v>10</v>
      </c>
      <c r="L32" s="3"/>
      <c r="M32" s="3"/>
      <c r="N32" s="3"/>
    </row>
    <row r="33" ht="30" customHeight="1" spans="1:14">
      <c r="A33" s="22"/>
      <c r="B33" s="14" t="s">
        <v>75</v>
      </c>
      <c r="C33" s="14" t="s">
        <v>76</v>
      </c>
      <c r="D33" s="23" t="s">
        <v>77</v>
      </c>
      <c r="E33" s="23"/>
      <c r="F33" s="23"/>
      <c r="G33" s="17" t="s">
        <v>74</v>
      </c>
      <c r="H33" s="27">
        <v>0.95</v>
      </c>
      <c r="I33" s="3">
        <v>10</v>
      </c>
      <c r="J33" s="3"/>
      <c r="K33" s="3">
        <v>10</v>
      </c>
      <c r="L33" s="3"/>
      <c r="M33" s="3"/>
      <c r="N33" s="3"/>
    </row>
    <row r="34" ht="15.75" customHeight="1" spans="1:14">
      <c r="A34" s="28" t="s">
        <v>78</v>
      </c>
      <c r="B34" s="28"/>
      <c r="C34" s="28"/>
      <c r="D34" s="28"/>
      <c r="E34" s="28"/>
      <c r="F34" s="28"/>
      <c r="G34" s="28"/>
      <c r="H34" s="28"/>
      <c r="I34" s="31">
        <v>100</v>
      </c>
      <c r="J34" s="31"/>
      <c r="K34" s="31">
        <f>SUM(K16:L33)+N8</f>
        <v>99.8389467247359</v>
      </c>
      <c r="L34" s="31"/>
      <c r="M34" s="32"/>
      <c r="N34" s="32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3"/>
    <mergeCell ref="B24:B26"/>
    <mergeCell ref="B27:B32"/>
    <mergeCell ref="C16:C18"/>
    <mergeCell ref="C19:C21"/>
    <mergeCell ref="C22:C23"/>
    <mergeCell ref="C28:C29"/>
    <mergeCell ref="C31:C3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2025-02-19T18:19:02Z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BF45191F5CD84E4FA3AFCA5A0292CCD6_12</vt:lpwstr>
  </property>
</Properties>
</file>