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<sst xmlns="http://schemas.openxmlformats.org/spreadsheetml/2006/main" count="89" uniqueCount="75">
  <si>
    <t>项目支出绩效自评表</t>
  </si>
  <si>
    <t>（2024年度）</t>
  </si>
  <si>
    <t>项目名称</t>
  </si>
  <si>
    <t>旧宫东西大街（凉水河-三台山路）路改扩建工程</t>
  </si>
  <si>
    <t>主管部门</t>
  </si>
  <si>
    <t>北京市大兴区旧宫镇人民政府</t>
  </si>
  <si>
    <t>实施单位</t>
  </si>
  <si>
    <t>城乡建设办公室（规划建设）</t>
  </si>
  <si>
    <t>项目负责人</t>
  </si>
  <si>
    <t>何强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</si>
  <si>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</si>
  <si>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</si>
  <si>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</si>
  <si>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</si>
  <si>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</si>
  <si>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</si>
  <si>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</si>
  <si>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</si>
  <si>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</si>
  <si>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</si>
  <si>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</si>
  <si>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</si>
  <si>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</si>
  <si>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</si>
  <si>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</si>
  <si>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</si>
  <si>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</si>
  <si>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</si>
  <si>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旧宫东西大街（凉水河-三台山路）道路工程，规划为城市次干路，规划红线为40米，为东西向道路，全长829米，设计速度为40公里/小时，横断面采用三幅路形式。同步实施道路工程、交通工程、照明工程、绿化工程、排水工程、再生水工程、给水工程等。随道路建设实施拆改移工程，工程内容：交通工程、弱电入地、现状雨污水倒流。拆改移工程开展设计、施工、审计、监理、工程验收需要进行竣测及东西大街龙门架及视频、交通设备拆改恢复工程工作  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</si>
  <si>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</si>
  <si>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</si>
  <si>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</si>
  <si>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</si>
  <si>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</si>
  <si>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</si>
  <si>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</si>
  <si>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</si>
  <si>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</si>
  <si>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道路全长</t>
  </si>
  <si>
    <t>830米</t>
  </si>
  <si>
    <t>路面面积</t>
  </si>
  <si>
    <t>37529.7平方米</t>
  </si>
  <si>
    <t>质量指标</t>
  </si>
  <si>
    <t>达到工程质量“合格”标准</t>
  </si>
  <si>
    <t>施工现场安全生产标准化管理达到“达标（合格）”目标</t>
  </si>
  <si>
    <t>时效指标</t>
  </si>
  <si>
    <t>项目完工时间</t>
  </si>
  <si>
    <t>2022年12月前</t>
  </si>
  <si>
    <t>成本指标（10分）</t>
  </si>
  <si>
    <t>经济成本指标</t>
  </si>
  <si>
    <t>项目预算控制数</t>
  </si>
  <si>
    <t>≤213.615642万元</t>
  </si>
  <si>
    <t>15.367184万元</t>
  </si>
  <si>
    <t>社会成本指标</t>
  </si>
  <si>
    <t>生态环境成本指标</t>
  </si>
  <si>
    <t>效益指标（30分）</t>
  </si>
  <si>
    <t>经济效益指标</t>
  </si>
  <si>
    <t>社会效益指标</t>
  </si>
  <si>
    <t>市政管网建设保障率</t>
  </si>
  <si>
    <t>道路通行质量</t>
  </si>
  <si>
    <t>有所改善</t>
  </si>
  <si>
    <t>生态效益指标</t>
  </si>
  <si>
    <t>可持续影响指标</t>
  </si>
  <si>
    <t>严格落实施工环保措施</t>
  </si>
  <si>
    <t>效果显著</t>
  </si>
  <si>
    <t>满意度指标（10分）</t>
  </si>
  <si>
    <t>服务对象满意度指标</t>
  </si>
  <si>
    <t>周边居民满意度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</si>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</sst>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topLeftCell="A3" workbookViewId="0">
      <selection activeCell="G20" sqref="G20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87975958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213.615642</v>
      </c>
      <c r="F8" s="11">
        <v>29.609064</v>
      </c>
      <c r="G8" s="11"/>
      <c r="H8" s="11">
        <v>15.367184</v>
      </c>
      <c r="I8" s="11"/>
      <c r="J8" s="5" t="s">
        <v>19</v>
      </c>
      <c r="K8" s="5"/>
      <c r="L8" s="25">
        <f>IF(F8=0,0,H8/F8)</f>
        <v>0.519002694580281</v>
      </c>
      <c r="M8" s="25"/>
      <c r="N8" s="26">
        <f>IF(F8=0,0,10*H8/F8)</f>
        <v>5.19002694580281</v>
      </c>
    </row>
    <row r="9" ht="15.75" customHeight="1" spans="1:14">
      <c r="A9" s="8"/>
      <c r="B9" s="9"/>
      <c r="C9" s="5" t="s">
        <v>20</v>
      </c>
      <c r="D9" s="5"/>
      <c r="E9" s="11">
        <v>213.615642</v>
      </c>
      <c r="F9" s="11">
        <v>29.609064</v>
      </c>
      <c r="G9" s="11"/>
      <c r="H9" s="11">
        <v>15.367184</v>
      </c>
      <c r="I9" s="11"/>
      <c r="J9" s="5" t="s">
        <v>21</v>
      </c>
      <c r="K9" s="5"/>
      <c r="L9" s="25">
        <f>IF(F9=0,0,H9/F9)</f>
        <v>0.519002694580281</v>
      </c>
      <c r="M9" s="2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>
        <v>0</v>
      </c>
      <c r="F10" s="11">
        <v>0</v>
      </c>
      <c r="G10" s="11"/>
      <c r="H10" s="11">
        <v>0</v>
      </c>
      <c r="I10" s="11"/>
      <c r="J10" s="5" t="s">
        <v>21</v>
      </c>
      <c r="K10" s="5"/>
      <c r="L10" s="25">
        <f>IF(F10=0,0,H10/F10)</f>
        <v>0</v>
      </c>
      <c r="M10" s="2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>
        <v>0</v>
      </c>
      <c r="F11" s="11">
        <v>0</v>
      </c>
      <c r="G11" s="11"/>
      <c r="H11" s="11">
        <v>0</v>
      </c>
      <c r="I11" s="11"/>
      <c r="J11" s="5" t="s">
        <v>21</v>
      </c>
      <c r="K11" s="5"/>
      <c r="L11" s="25">
        <f>IF(F11=0,0,H11/F11)</f>
        <v>0</v>
      </c>
      <c r="M11" s="2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>
        <v>0</v>
      </c>
      <c r="F12" s="11">
        <v>0</v>
      </c>
      <c r="G12" s="11"/>
      <c r="H12" s="11">
        <v>0</v>
      </c>
      <c r="I12" s="11"/>
      <c r="J12" s="5" t="s">
        <v>21</v>
      </c>
      <c r="K12" s="5"/>
      <c r="L12" s="25">
        <f>IF(F12=0,0,H12/F12)</f>
        <v>0</v>
      </c>
      <c r="M12" s="2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90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40</v>
      </c>
      <c r="E17" s="21"/>
      <c r="F17" s="21"/>
      <c r="G17" s="5" t="s">
        <v>41</v>
      </c>
      <c r="H17" s="5" t="s">
        <v>41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14" t="s">
        <v>42</v>
      </c>
      <c r="D18" s="21" t="s">
        <v>43</v>
      </c>
      <c r="E18" s="21"/>
      <c r="F18" s="21"/>
      <c r="G18" s="22">
        <v>1</v>
      </c>
      <c r="H18" s="22">
        <v>1</v>
      </c>
      <c r="I18" s="5">
        <v>5</v>
      </c>
      <c r="J18" s="5"/>
      <c r="K18" s="5">
        <v>5</v>
      </c>
      <c r="L18" s="5"/>
      <c r="M18" s="5"/>
      <c r="N18" s="5"/>
    </row>
    <row r="19" ht="28" customHeight="1" spans="1:14">
      <c r="A19" s="20"/>
      <c r="B19" s="20"/>
      <c r="C19" s="20"/>
      <c r="D19" s="21" t="s">
        <v>44</v>
      </c>
      <c r="E19" s="21"/>
      <c r="F19" s="21"/>
      <c r="G19" s="22">
        <v>1</v>
      </c>
      <c r="H19" s="22">
        <v>1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0"/>
      <c r="B20" s="20"/>
      <c r="C20" s="14" t="s">
        <v>45</v>
      </c>
      <c r="D20" s="21" t="s">
        <v>46</v>
      </c>
      <c r="E20" s="21"/>
      <c r="F20" s="21"/>
      <c r="G20" s="5" t="s">
        <v>47</v>
      </c>
      <c r="H20" s="23">
        <v>44866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0"/>
      <c r="B21" s="14" t="s">
        <v>48</v>
      </c>
      <c r="C21" s="5" t="s">
        <v>49</v>
      </c>
      <c r="D21" s="21" t="s">
        <v>50</v>
      </c>
      <c r="E21" s="21"/>
      <c r="F21" s="21"/>
      <c r="G21" s="5" t="s">
        <v>51</v>
      </c>
      <c r="H21" s="5" t="s">
        <v>52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5" t="s">
        <v>53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5" t="s">
        <v>54</v>
      </c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 t="s">
        <v>55</v>
      </c>
      <c r="C24" s="14" t="s">
        <v>56</v>
      </c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0"/>
      <c r="B25" s="20"/>
      <c r="C25" s="14" t="s">
        <v>57</v>
      </c>
      <c r="D25" s="21" t="s">
        <v>58</v>
      </c>
      <c r="E25" s="21"/>
      <c r="F25" s="21"/>
      <c r="G25" s="22">
        <v>1</v>
      </c>
      <c r="H25" s="22">
        <v>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0"/>
      <c r="B26" s="20"/>
      <c r="C26" s="20"/>
      <c r="D26" s="21" t="s">
        <v>59</v>
      </c>
      <c r="E26" s="21"/>
      <c r="F26" s="21"/>
      <c r="G26" s="5" t="s">
        <v>60</v>
      </c>
      <c r="H26" s="5" t="s">
        <v>60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0"/>
      <c r="B27" s="20"/>
      <c r="C27" s="14" t="s">
        <v>61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21" customHeight="1" spans="1:14">
      <c r="A28" s="20"/>
      <c r="B28" s="20"/>
      <c r="C28" s="14" t="s">
        <v>62</v>
      </c>
      <c r="D28" s="21" t="s">
        <v>63</v>
      </c>
      <c r="E28" s="21"/>
      <c r="F28" s="21"/>
      <c r="G28" s="5" t="s">
        <v>64</v>
      </c>
      <c r="H28" s="5" t="s">
        <v>64</v>
      </c>
      <c r="I28" s="5">
        <v>10</v>
      </c>
      <c r="J28" s="5"/>
      <c r="K28" s="5">
        <v>10</v>
      </c>
      <c r="L28" s="5"/>
      <c r="M28" s="5"/>
      <c r="N28" s="5"/>
    </row>
    <row r="29" ht="26" customHeight="1" spans="1:14">
      <c r="A29" s="20"/>
      <c r="B29" s="14" t="s">
        <v>65</v>
      </c>
      <c r="C29" s="14" t="s">
        <v>66</v>
      </c>
      <c r="D29" s="21" t="s">
        <v>67</v>
      </c>
      <c r="E29" s="21"/>
      <c r="F29" s="21"/>
      <c r="G29" s="5" t="s">
        <v>68</v>
      </c>
      <c r="H29" s="22">
        <v>0.98</v>
      </c>
      <c r="I29" s="5">
        <v>10</v>
      </c>
      <c r="J29" s="5"/>
      <c r="K29" s="5">
        <v>10</v>
      </c>
      <c r="L29" s="5"/>
      <c r="M29" s="5"/>
      <c r="N29" s="5"/>
    </row>
    <row r="30" ht="15.75" customHeight="1" spans="1:14">
      <c r="A30" s="24" t="s">
        <v>69</v>
      </c>
      <c r="B30" s="24"/>
      <c r="C30" s="24"/>
      <c r="D30" s="24"/>
      <c r="E30" s="24"/>
      <c r="F30" s="24"/>
      <c r="G30" s="24"/>
      <c r="H30" s="24"/>
      <c r="I30" s="27">
        <v>100</v>
      </c>
      <c r="J30" s="27"/>
      <c r="K30" s="27">
        <f>SUM(K16:L29)+N8</f>
        <v>95.1900269458028</v>
      </c>
      <c r="L30" s="27"/>
      <c r="M30" s="28"/>
      <c r="N30" s="28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3"/>
    <mergeCell ref="B24:B28"/>
    <mergeCell ref="C16:C17"/>
    <mergeCell ref="C18:C19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