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<sst xmlns="http://schemas.openxmlformats.org/spreadsheetml/2006/main" count="86" uniqueCount="73">
  <si>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</si>
  <si>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</si>
  <si>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</si>
  <si>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正常离任村干部基础贡献奖励经费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</si>
  <si>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</si>
  <si>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</si>
  <si>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</si>
  <si>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</si>
  <si>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</si>
  <si>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</si>
  <si>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</si>
  <si>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</si>
  <si>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</si>
  <si>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</si>
  <si>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</si>
  <si>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</si>
  <si>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</si>
  <si>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</si>
  <si>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</si>
  <si>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</si>
  <si>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</si>
  <si>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</si>
  <si>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</si>
  <si>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</si>
  <si>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</si>
  <si>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</si>
  <si>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</si>
  <si>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</si>
  <si>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通过发放离任村书记补贴，完善正常离任村党组织书记生活补贴机制，保障离任村书记生活质量，提升离任村书记幸福感、满足感。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</si>
  <si>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</si>
  <si>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</si>
  <si>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</si>
  <si>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</si>
  <si>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</si>
  <si>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</si>
  <si>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</si>
  <si>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</si>
  <si>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</si>
  <si>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正常离任村干部人数</t>
  </si>
  <si>
    <t>≥50人</t>
  </si>
  <si>
    <t>52人</t>
  </si>
  <si>
    <t>质量指标</t>
  </si>
  <si>
    <t>离任村书记补贴发放覆盖率</t>
  </si>
  <si>
    <t>≥95%</t>
  </si>
  <si>
    <t>离任村书记补贴合规率</t>
  </si>
  <si>
    <t>时效指标</t>
  </si>
  <si>
    <t>离任村书记补贴发放及时率</t>
  </si>
  <si>
    <t>成本指标（10分）</t>
  </si>
  <si>
    <t>经济成本指标</t>
  </si>
  <si>
    <t>项目预算控制数</t>
  </si>
  <si>
    <t>≤18.12万元</t>
  </si>
  <si>
    <t>16.47万元</t>
  </si>
  <si>
    <t>月均补贴金额</t>
  </si>
  <si>
    <t>≤15100元</t>
  </si>
  <si>
    <t>13725元</t>
  </si>
  <si>
    <t>社会成本指标</t>
  </si>
  <si>
    <t>生态环境成本指标</t>
  </si>
  <si>
    <t>效益指标（30分）</t>
  </si>
  <si>
    <t>社会效益指标</t>
  </si>
  <si>
    <t>建立健全离任村党组织书记生活补贴机制</t>
  </si>
  <si>
    <t>有效保障</t>
  </si>
  <si>
    <t>可持续影响指标</t>
  </si>
  <si>
    <t>提升离任村书记幸福感、满足感</t>
  </si>
  <si>
    <t>效果显著</t>
  </si>
  <si>
    <t>满意度指标（10分）</t>
  </si>
  <si>
    <t>服务对象满意度指标</t>
  </si>
  <si>
    <t>离任村书记满意度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</si>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</sst>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20" sqref="I20:J20"/>
    </sheetView>
  </sheetViews>
  <sheetFormatPr defaultColWidth="9" defaultRowHeight="14.4"/>
  <cols>
    <col min="1" max="1" width="7.12962962962963" customWidth="1"/>
    <col min="3" max="3" width="15.5555555555556" customWidth="1"/>
    <col min="5" max="5" width="10.3796296296296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18.12</v>
      </c>
      <c r="F8" s="11">
        <v>23.15</v>
      </c>
      <c r="G8" s="11"/>
      <c r="H8" s="11">
        <v>16.47</v>
      </c>
      <c r="I8" s="11"/>
      <c r="J8" s="5" t="s">
        <v>19</v>
      </c>
      <c r="K8" s="5"/>
      <c r="L8" s="29">
        <f>IF(F8=0,0,H8/F8)</f>
        <v>0.711447084233261</v>
      </c>
      <c r="M8" s="29"/>
      <c r="N8" s="30">
        <f>IF(F8=0,0,10*H8/F8)</f>
        <v>7.11447084233261</v>
      </c>
    </row>
    <row r="9" ht="15.75" customHeight="1" spans="1:14">
      <c r="A9" s="8"/>
      <c r="B9" s="9"/>
      <c r="C9" s="5" t="s">
        <v>20</v>
      </c>
      <c r="D9" s="5"/>
      <c r="E9" s="11">
        <v>18.12</v>
      </c>
      <c r="F9" s="11">
        <v>23.15</v>
      </c>
      <c r="G9" s="11"/>
      <c r="H9" s="11">
        <v>16.47</v>
      </c>
      <c r="I9" s="11"/>
      <c r="J9" s="5" t="s">
        <v>21</v>
      </c>
      <c r="K9" s="5"/>
      <c r="L9" s="29">
        <f>IF(F9=0,0,H9/F9)</f>
        <v>0.711447084233261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9">
        <f>IF(F12=0,0,H12/F12)</f>
        <v>0</v>
      </c>
      <c r="M12" s="29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5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20"/>
      <c r="B17" s="20"/>
      <c r="C17" s="14" t="s">
        <v>41</v>
      </c>
      <c r="D17" s="23" t="s">
        <v>42</v>
      </c>
      <c r="E17" s="24"/>
      <c r="F17" s="25"/>
      <c r="G17" s="22" t="s">
        <v>43</v>
      </c>
      <c r="H17" s="26">
        <v>1</v>
      </c>
      <c r="I17" s="5">
        <v>10</v>
      </c>
      <c r="J17" s="5"/>
      <c r="K17" s="5">
        <v>10</v>
      </c>
      <c r="L17" s="5"/>
      <c r="M17" s="5"/>
      <c r="N17" s="5"/>
    </row>
    <row r="18" ht="24" customHeight="1" spans="1:14">
      <c r="A18" s="20"/>
      <c r="B18" s="20"/>
      <c r="C18" s="20"/>
      <c r="D18" s="23" t="s">
        <v>44</v>
      </c>
      <c r="E18" s="24"/>
      <c r="F18" s="25"/>
      <c r="G18" s="26">
        <v>1</v>
      </c>
      <c r="H18" s="26">
        <v>1</v>
      </c>
      <c r="I18" s="5">
        <v>10</v>
      </c>
      <c r="J18" s="5"/>
      <c r="K18" s="5">
        <v>10</v>
      </c>
      <c r="L18" s="5"/>
      <c r="M18" s="5"/>
      <c r="N18" s="5"/>
    </row>
    <row r="19" ht="24" customHeight="1" spans="1:14">
      <c r="A19" s="20"/>
      <c r="B19" s="20"/>
      <c r="C19" s="14" t="s">
        <v>45</v>
      </c>
      <c r="D19" s="23" t="s">
        <v>46</v>
      </c>
      <c r="E19" s="24"/>
      <c r="F19" s="25"/>
      <c r="G19" s="26">
        <v>1</v>
      </c>
      <c r="H19" s="26">
        <v>1</v>
      </c>
      <c r="I19" s="5">
        <v>10</v>
      </c>
      <c r="J19" s="5"/>
      <c r="K19" s="5">
        <v>10</v>
      </c>
      <c r="L19" s="5"/>
      <c r="M19" s="5"/>
      <c r="N19" s="5"/>
    </row>
    <row r="20" ht="37" customHeight="1" spans="1:14">
      <c r="A20" s="20"/>
      <c r="B20" s="14" t="s">
        <v>47</v>
      </c>
      <c r="C20" s="14" t="s">
        <v>48</v>
      </c>
      <c r="D20" s="23" t="s">
        <v>49</v>
      </c>
      <c r="E20" s="24"/>
      <c r="F20" s="25"/>
      <c r="G20" s="27" t="s">
        <v>50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38" customHeight="1" spans="1:14">
      <c r="A21" s="20"/>
      <c r="B21" s="20"/>
      <c r="C21" s="20"/>
      <c r="D21" s="23" t="s">
        <v>52</v>
      </c>
      <c r="E21" s="24"/>
      <c r="F21" s="25"/>
      <c r="G21" s="27" t="s">
        <v>53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0"/>
      <c r="B22" s="20"/>
      <c r="C22" s="5" t="s">
        <v>55</v>
      </c>
      <c r="D22" s="23"/>
      <c r="E22" s="24"/>
      <c r="F22" s="2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56</v>
      </c>
      <c r="D23" s="23"/>
      <c r="E23" s="24"/>
      <c r="F23" s="25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20"/>
      <c r="B24" s="20" t="s">
        <v>57</v>
      </c>
      <c r="C24" s="14" t="s">
        <v>58</v>
      </c>
      <c r="D24" s="23" t="s">
        <v>59</v>
      </c>
      <c r="E24" s="24"/>
      <c r="F24" s="25"/>
      <c r="G24" s="22" t="s">
        <v>60</v>
      </c>
      <c r="H24" s="22" t="s">
        <v>60</v>
      </c>
      <c r="I24" s="5">
        <v>15</v>
      </c>
      <c r="J24" s="5"/>
      <c r="K24" s="5">
        <v>15</v>
      </c>
      <c r="L24" s="5"/>
      <c r="M24" s="5"/>
      <c r="N24" s="5"/>
    </row>
    <row r="25" ht="24" customHeight="1" spans="1:14">
      <c r="A25" s="20"/>
      <c r="B25" s="20"/>
      <c r="C25" s="14" t="s">
        <v>61</v>
      </c>
      <c r="D25" s="23" t="s">
        <v>62</v>
      </c>
      <c r="E25" s="24"/>
      <c r="F25" s="25"/>
      <c r="G25" s="22" t="s">
        <v>63</v>
      </c>
      <c r="H25" s="22" t="s">
        <v>63</v>
      </c>
      <c r="I25" s="5">
        <v>15</v>
      </c>
      <c r="J25" s="5"/>
      <c r="K25" s="5">
        <v>15</v>
      </c>
      <c r="L25" s="5"/>
      <c r="M25" s="5"/>
      <c r="N25" s="5"/>
    </row>
    <row r="26" ht="24" customHeight="1" spans="1:14">
      <c r="A26" s="20"/>
      <c r="B26" s="14" t="s">
        <v>64</v>
      </c>
      <c r="C26" s="14" t="s">
        <v>65</v>
      </c>
      <c r="D26" s="23" t="s">
        <v>66</v>
      </c>
      <c r="E26" s="24"/>
      <c r="F26" s="25"/>
      <c r="G26" s="28" t="s">
        <v>43</v>
      </c>
      <c r="H26" s="26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1" t="s">
        <v>67</v>
      </c>
      <c r="B27" s="21"/>
      <c r="C27" s="21"/>
      <c r="D27" s="21"/>
      <c r="E27" s="21"/>
      <c r="F27" s="21"/>
      <c r="G27" s="21"/>
      <c r="H27" s="21"/>
      <c r="I27" s="31">
        <v>100</v>
      </c>
      <c r="J27" s="31"/>
      <c r="K27" s="31">
        <f>SUM(K16:L26)+N8</f>
        <v>97.1144708423326</v>
      </c>
      <c r="L27" s="31"/>
      <c r="M27" s="32"/>
      <c r="N27" s="32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0:B23"/>
    <mergeCell ref="B24:B25"/>
    <mergeCell ref="C17:C18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A122E95AD6B34840B432BC25CFC807E6_13</vt:lpwstr>
  </property>
</Properties>
</file>