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<sst xmlns="http://schemas.openxmlformats.org/spreadsheetml/2006/main" count="86" uniqueCount="73">
  <si>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</si>
  <si>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</si>
  <si>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</si>
  <si>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综治-德茂片工作自备井置换项目(综治-德茂片工作)</t>
  </si>
  <si>
    <t>主管部门</t>
  </si>
  <si>
    <t>北京市大兴区旧宫镇人民政府</t>
  </si>
  <si>
    <t>实施单位</t>
  </si>
  <si>
    <t>平安建设办公室（综治-德茂片工作）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</si>
  <si>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</si>
  <si>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</si>
  <si>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</si>
  <si>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</si>
  <si>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</si>
  <si>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</si>
  <si>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</si>
  <si>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</si>
  <si>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</si>
  <si>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</si>
  <si>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</si>
  <si>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</si>
  <si>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</si>
  <si>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</si>
  <si>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</si>
  <si>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</si>
  <si>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</si>
  <si>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</si>
  <si>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</si>
  <si>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</si>
  <si>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通过自备井置换工程，确保平安建设办公室（综治-德茂片）工作人员的用水安全与健康，保证综治-德茂片工作的正常运转。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</si>
  <si>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</si>
  <si>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</si>
  <si>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</si>
  <si>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</si>
  <si>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</si>
  <si>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</si>
  <si>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</si>
  <si>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</si>
  <si>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</si>
  <si>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工程面积数</t>
  </si>
  <si>
    <t>≥3500 平方米</t>
  </si>
  <si>
    <t>3500 平方米</t>
  </si>
  <si>
    <t>质量指标</t>
  </si>
  <si>
    <t>自备井工程实施覆盖率</t>
  </si>
  <si>
    <t>工作人员正常使用率</t>
  </si>
  <si>
    <t>时效指标</t>
  </si>
  <si>
    <t>用水时间</t>
  </si>
  <si>
    <t>每日</t>
  </si>
  <si>
    <t>成本指标（10分）</t>
  </si>
  <si>
    <t>经济成本指标</t>
  </si>
  <si>
    <t>项目预算控制数</t>
  </si>
  <si>
    <t>≤46.9641万元</t>
  </si>
  <si>
    <t>37.7656万元</t>
  </si>
  <si>
    <t>下一步将尾款结清</t>
  </si>
  <si>
    <t>社会成本指标</t>
  </si>
  <si>
    <t>生态环境成本指标</t>
  </si>
  <si>
    <t>效益指标（30分）</t>
  </si>
  <si>
    <t>经济效益指标</t>
  </si>
  <si>
    <t>社会效益指标</t>
  </si>
  <si>
    <t>德茂片用水率</t>
  </si>
  <si>
    <t>≥95%</t>
  </si>
  <si>
    <t>生态效益指标</t>
  </si>
  <si>
    <t>可持续影响指标</t>
  </si>
  <si>
    <t>德茂片办公区域用水</t>
  </si>
  <si>
    <t>有效保障</t>
  </si>
  <si>
    <t>满意度指标（10分）</t>
  </si>
  <si>
    <t>服务对象满意度指标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</si>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</sst>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3" workbookViewId="0">
      <selection activeCell="H27" sqref="H27"/>
    </sheetView>
  </sheetViews>
  <sheetFormatPr defaultColWidth="9" defaultRowHeight="14.4"/>
  <cols>
    <col min="1" max="1" width="7.12962962962963" customWidth="1"/>
    <col min="3" max="3" width="15.5555555555556" customWidth="1"/>
    <col min="5" max="5" width="10.4444444444444"/>
    <col min="6" max="6" width="2.75" customWidth="1"/>
    <col min="7" max="8" width="13.3333333333333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46.9641</v>
      </c>
      <c r="G8" s="11"/>
      <c r="H8" s="11">
        <v>37.7656</v>
      </c>
      <c r="I8" s="11"/>
      <c r="J8" s="5" t="s">
        <v>19</v>
      </c>
      <c r="K8" s="5"/>
      <c r="L8" s="28">
        <f>IF(F8=0,0,H8/F8)</f>
        <v>0.804137628529025</v>
      </c>
      <c r="M8" s="28"/>
      <c r="N8" s="29">
        <f>IF(F8=0,0,10*H8/F8)</f>
        <v>8.04137628529025</v>
      </c>
    </row>
    <row r="9" ht="15.75" customHeight="1" spans="1:14">
      <c r="A9" s="8"/>
      <c r="B9" s="9"/>
      <c r="C9" s="5" t="s">
        <v>20</v>
      </c>
      <c r="D9" s="5"/>
      <c r="E9" s="11"/>
      <c r="F9" s="11"/>
      <c r="G9" s="11"/>
      <c r="H9" s="11"/>
      <c r="I9" s="11"/>
      <c r="J9" s="5" t="s">
        <v>21</v>
      </c>
      <c r="K9" s="5"/>
      <c r="L9" s="28">
        <f>IF(F9=0,0,H9/F9)</f>
        <v>0</v>
      </c>
      <c r="M9" s="28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8">
        <f>IF(F10=0,0,H10/F10)</f>
        <v>0</v>
      </c>
      <c r="M10" s="28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8">
        <f>IF(F11=0,0,H11/F11)</f>
        <v>0</v>
      </c>
      <c r="M11" s="28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8">
        <f>IF(F12=0,0,H12/F12)</f>
        <v>0</v>
      </c>
      <c r="M12" s="28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43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44</v>
      </c>
      <c r="D19" s="21" t="s">
        <v>45</v>
      </c>
      <c r="E19" s="21"/>
      <c r="F19" s="21"/>
      <c r="G19" s="23" t="s">
        <v>46</v>
      </c>
      <c r="H19" s="23" t="s">
        <v>46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20"/>
      <c r="B20" s="14" t="s">
        <v>47</v>
      </c>
      <c r="C20" s="5" t="s">
        <v>48</v>
      </c>
      <c r="D20" s="21" t="s">
        <v>49</v>
      </c>
      <c r="E20" s="21"/>
      <c r="F20" s="21"/>
      <c r="G20" s="23" t="s">
        <v>50</v>
      </c>
      <c r="H20" s="23" t="s">
        <v>51</v>
      </c>
      <c r="I20" s="5">
        <v>10</v>
      </c>
      <c r="J20" s="5"/>
      <c r="K20" s="5">
        <v>8.04</v>
      </c>
      <c r="L20" s="5"/>
      <c r="M20" s="5" t="s">
        <v>52</v>
      </c>
      <c r="N20" s="5"/>
    </row>
    <row r="21" ht="15.75" customHeight="1" spans="1:14">
      <c r="A21" s="20"/>
      <c r="B21" s="20"/>
      <c r="C21" s="5" t="s">
        <v>53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5"/>
      <c r="C22" s="5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 t="s">
        <v>55</v>
      </c>
      <c r="C23" s="14" t="s">
        <v>56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20"/>
      <c r="C24" s="14" t="s">
        <v>57</v>
      </c>
      <c r="D24" s="21" t="s">
        <v>58</v>
      </c>
      <c r="E24" s="21"/>
      <c r="F24" s="21"/>
      <c r="G24" s="23" t="s">
        <v>59</v>
      </c>
      <c r="H24" s="24">
        <v>0.95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20"/>
      <c r="C25" s="14" t="s">
        <v>60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1" customHeight="1" spans="1:14">
      <c r="A26" s="20"/>
      <c r="B26" s="20"/>
      <c r="C26" s="14" t="s">
        <v>61</v>
      </c>
      <c r="D26" s="21" t="s">
        <v>62</v>
      </c>
      <c r="E26" s="21"/>
      <c r="F26" s="21"/>
      <c r="G26" s="23" t="s">
        <v>63</v>
      </c>
      <c r="H26" s="23" t="s">
        <v>63</v>
      </c>
      <c r="I26" s="5">
        <v>15</v>
      </c>
      <c r="J26" s="5"/>
      <c r="K26" s="5">
        <v>15</v>
      </c>
      <c r="L26" s="5"/>
      <c r="M26" s="5"/>
      <c r="N26" s="5"/>
    </row>
    <row r="27" ht="27" customHeight="1" spans="1:14">
      <c r="A27" s="20"/>
      <c r="B27" s="14" t="s">
        <v>64</v>
      </c>
      <c r="C27" s="14" t="s">
        <v>65</v>
      </c>
      <c r="D27" s="21" t="s">
        <v>66</v>
      </c>
      <c r="E27" s="21"/>
      <c r="F27" s="21"/>
      <c r="G27" s="25" t="s">
        <v>59</v>
      </c>
      <c r="H27" s="26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7" t="s">
        <v>67</v>
      </c>
      <c r="B28" s="27"/>
      <c r="C28" s="27"/>
      <c r="D28" s="27"/>
      <c r="E28" s="27"/>
      <c r="F28" s="27"/>
      <c r="G28" s="27"/>
      <c r="H28" s="27"/>
      <c r="I28" s="30">
        <v>100</v>
      </c>
      <c r="J28" s="30"/>
      <c r="K28" s="30">
        <f>SUM(K16:L27)+N8</f>
        <v>96.0813762852902</v>
      </c>
      <c r="L28" s="30"/>
      <c r="M28" s="31"/>
      <c r="N28" s="31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幸</cp:lastModifiedBy>
  <dcterms:created xsi:type="dcterms:W3CDTF">2006-09-15T11:21:00Z</dcterms:created>
  <dcterms:modified xsi:type="dcterms:W3CDTF">2025-02-20T08:40:37Z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