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<sst xmlns="http://schemas.openxmlformats.org/spreadsheetml/2006/main" count="95" uniqueCount="75">
  <si>
    <t>项目支出绩效自评表</t>
  </si>
  <si>
    <t>（2024年度）</t>
  </si>
  <si>
    <t>项目名称</t>
  </si>
  <si>
    <t>购买旧宫镇河道管护工作服务</t>
  </si>
  <si>
    <t>主管部门</t>
  </si>
  <si>
    <t>北京市大兴区旧宫镇人民政府</t>
  </si>
  <si>
    <t>实施单位</t>
  </si>
  <si>
    <t>旧宫镇城镇建设服务中心（水务工作）</t>
  </si>
  <si>
    <t>项目负责人</t>
  </si>
  <si>
    <t>赵文龙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</si>
  <si>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</si>
  <si>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</si>
  <si>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</si>
  <si>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</si>
  <si>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</si>
  <si>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</si>
  <si>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</si>
  <si>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</si>
  <si>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</si>
  <si>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</si>
  <si>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</si>
  <si>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</si>
  <si>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</si>
  <si>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</si>
  <si>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</si>
  <si>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</si>
  <si>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</si>
  <si>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</si>
  <si>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落实市区关于水环境治理的决策部署，以提升河道水环境为目标，以疏浚、连通、清洁为抓手，对全镇的河道排渠进行综合整治，营造“水流清畅、岸绿整洁”的生态环境。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</si>
  <si>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</si>
  <si>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</si>
  <si>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</si>
  <si>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</si>
  <si>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</si>
  <si>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</si>
  <si>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</si>
  <si>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</si>
  <si>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</si>
  <si>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河道养护面积</t>
  </si>
  <si>
    <t>376434.1平米</t>
  </si>
  <si>
    <t>质量指标</t>
  </si>
  <si>
    <t>养护质量标准</t>
  </si>
  <si>
    <t>≥95%</t>
  </si>
  <si>
    <t>项目验收合格率</t>
  </si>
  <si>
    <t>时效指标</t>
  </si>
  <si>
    <t>项目验收周期</t>
  </si>
  <si>
    <t>每个月</t>
  </si>
  <si>
    <t>成本指标（10分）</t>
  </si>
  <si>
    <t>经济成本指标</t>
  </si>
  <si>
    <t>项目预算控制数</t>
  </si>
  <si>
    <t>≥50万</t>
  </si>
  <si>
    <t>635000元</t>
  </si>
  <si>
    <t>社会成本指标</t>
  </si>
  <si>
    <t>养护资金标准</t>
  </si>
  <si>
    <t>3.98元/平方米</t>
  </si>
  <si>
    <t>效益指标（30分）</t>
  </si>
  <si>
    <t>经济效益指标</t>
  </si>
  <si>
    <t>社会环境改善率</t>
  </si>
  <si>
    <t>社会效益指标</t>
  </si>
  <si>
    <t>河道整洁率</t>
  </si>
  <si>
    <t>生态效益指标</t>
  </si>
  <si>
    <t>流域治理度</t>
  </si>
  <si>
    <t>可持续影响指标</t>
  </si>
  <si>
    <t>旧宫镇水环境改善</t>
  </si>
  <si>
    <t>有效改善</t>
  </si>
  <si>
    <t>满意度指标（10分）</t>
  </si>
  <si>
    <t>服务对象满意度指标</t>
  </si>
  <si>
    <t>旧宫居民满意度</t>
  </si>
  <si>
    <t>上级水务管理部门满意度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</si>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</sst>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S10" sqref="S10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87964818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117.5</v>
      </c>
      <c r="F8" s="11">
        <v>91.7074</v>
      </c>
      <c r="G8" s="11"/>
      <c r="H8" s="11">
        <v>63.5</v>
      </c>
      <c r="I8" s="11"/>
      <c r="J8" s="5" t="s">
        <v>19</v>
      </c>
      <c r="K8" s="5"/>
      <c r="L8" s="25">
        <f>IF(F8=0,0,H8/F8)</f>
        <v>0.692419586641863</v>
      </c>
      <c r="M8" s="25"/>
      <c r="N8" s="26">
        <f>IF(F8=0,0,10*H8/F8)</f>
        <v>6.92419586641863</v>
      </c>
    </row>
    <row r="9" ht="15.75" customHeight="1" spans="1:14">
      <c r="A9" s="8"/>
      <c r="B9" s="9"/>
      <c r="C9" s="5" t="s">
        <v>20</v>
      </c>
      <c r="D9" s="5"/>
      <c r="E9" s="11">
        <v>117.5</v>
      </c>
      <c r="F9" s="11">
        <v>91.7074</v>
      </c>
      <c r="G9" s="11"/>
      <c r="H9" s="11">
        <v>63.5</v>
      </c>
      <c r="I9" s="11"/>
      <c r="J9" s="5" t="s">
        <v>21</v>
      </c>
      <c r="K9" s="5"/>
      <c r="L9" s="25">
        <f>IF(F9=0,0,H9/F9)</f>
        <v>0.692419586641863</v>
      </c>
      <c r="M9" s="2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5">
        <f>IF(F10=0,0,H10/F10)</f>
        <v>0</v>
      </c>
      <c r="M10" s="2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5">
        <f>IF(F11=0,0,H11/F11)</f>
        <v>0</v>
      </c>
      <c r="M11" s="2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5">
        <f>IF(F12=0,0,H12/F12)</f>
        <v>0</v>
      </c>
      <c r="M12" s="2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16" t="s">
        <v>28</v>
      </c>
      <c r="I14" s="16"/>
      <c r="J14" s="16"/>
      <c r="K14" s="16"/>
      <c r="L14" s="16"/>
      <c r="M14" s="16"/>
      <c r="N14" s="16"/>
    </row>
    <row r="15" ht="38" customHeight="1" spans="1:14">
      <c r="A15" s="14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15.75" customHeight="1" spans="1:14">
      <c r="A16" s="21"/>
      <c r="B16" s="14" t="s">
        <v>36</v>
      </c>
      <c r="C16" s="14" t="s">
        <v>37</v>
      </c>
      <c r="D16" s="22" t="s">
        <v>38</v>
      </c>
      <c r="E16" s="22"/>
      <c r="F16" s="22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1"/>
      <c r="B17" s="21"/>
      <c r="C17" s="14" t="s">
        <v>40</v>
      </c>
      <c r="D17" s="22" t="s">
        <v>41</v>
      </c>
      <c r="E17" s="22"/>
      <c r="F17" s="22"/>
      <c r="G17" s="5" t="s">
        <v>42</v>
      </c>
      <c r="H17" s="23">
        <v>0.98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1"/>
      <c r="B18" s="21"/>
      <c r="C18" s="21"/>
      <c r="D18" s="22" t="s">
        <v>43</v>
      </c>
      <c r="E18" s="22"/>
      <c r="F18" s="22"/>
      <c r="G18" s="5" t="s">
        <v>42</v>
      </c>
      <c r="H18" s="23">
        <v>0.98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1"/>
      <c r="B19" s="21"/>
      <c r="C19" s="14" t="s">
        <v>44</v>
      </c>
      <c r="D19" s="22" t="s">
        <v>45</v>
      </c>
      <c r="E19" s="22"/>
      <c r="F19" s="22"/>
      <c r="G19" s="5" t="s">
        <v>46</v>
      </c>
      <c r="H19" s="5" t="s">
        <v>46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1"/>
      <c r="B20" s="14" t="s">
        <v>47</v>
      </c>
      <c r="C20" s="5" t="s">
        <v>48</v>
      </c>
      <c r="D20" s="22" t="s">
        <v>49</v>
      </c>
      <c r="E20" s="22"/>
      <c r="F20" s="22"/>
      <c r="G20" s="5" t="s">
        <v>50</v>
      </c>
      <c r="H20" s="5" t="s">
        <v>51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21"/>
      <c r="B21" s="21"/>
      <c r="C21" s="5" t="s">
        <v>52</v>
      </c>
      <c r="D21" s="22" t="s">
        <v>53</v>
      </c>
      <c r="E21" s="22"/>
      <c r="F21" s="22"/>
      <c r="G21" s="5" t="s">
        <v>54</v>
      </c>
      <c r="H21" s="5" t="s">
        <v>54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21"/>
      <c r="B22" s="15"/>
      <c r="C22" s="5"/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1"/>
      <c r="B23" s="14" t="s">
        <v>55</v>
      </c>
      <c r="C23" s="14" t="s">
        <v>56</v>
      </c>
      <c r="D23" s="22" t="s">
        <v>57</v>
      </c>
      <c r="E23" s="22"/>
      <c r="F23" s="22"/>
      <c r="G23" s="5" t="s">
        <v>42</v>
      </c>
      <c r="H23" s="23">
        <v>0.98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1"/>
      <c r="B24" s="21"/>
      <c r="C24" s="14" t="s">
        <v>58</v>
      </c>
      <c r="D24" s="22" t="s">
        <v>59</v>
      </c>
      <c r="E24" s="22"/>
      <c r="F24" s="22"/>
      <c r="G24" s="5" t="s">
        <v>42</v>
      </c>
      <c r="H24" s="23">
        <v>0.95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1"/>
      <c r="B25" s="21"/>
      <c r="C25" s="14" t="s">
        <v>60</v>
      </c>
      <c r="D25" s="22" t="s">
        <v>61</v>
      </c>
      <c r="E25" s="22"/>
      <c r="F25" s="22"/>
      <c r="G25" s="5" t="s">
        <v>42</v>
      </c>
      <c r="H25" s="23">
        <v>0.95</v>
      </c>
      <c r="I25" s="5">
        <v>5</v>
      </c>
      <c r="J25" s="5"/>
      <c r="K25" s="5">
        <v>5</v>
      </c>
      <c r="L25" s="5"/>
      <c r="M25" s="5"/>
      <c r="N25" s="5"/>
    </row>
    <row r="26" ht="21" customHeight="1" spans="1:14">
      <c r="A26" s="21"/>
      <c r="B26" s="21"/>
      <c r="C26" s="14" t="s">
        <v>62</v>
      </c>
      <c r="D26" s="22" t="s">
        <v>63</v>
      </c>
      <c r="E26" s="22"/>
      <c r="F26" s="22"/>
      <c r="G26" s="5" t="s">
        <v>64</v>
      </c>
      <c r="H26" s="5" t="s">
        <v>64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21"/>
      <c r="B27" s="14" t="s">
        <v>65</v>
      </c>
      <c r="C27" s="14" t="s">
        <v>66</v>
      </c>
      <c r="D27" s="22" t="s">
        <v>67</v>
      </c>
      <c r="E27" s="22"/>
      <c r="F27" s="22"/>
      <c r="G27" s="5" t="s">
        <v>42</v>
      </c>
      <c r="H27" s="23">
        <v>0.98</v>
      </c>
      <c r="I27" s="5">
        <v>5</v>
      </c>
      <c r="J27" s="5"/>
      <c r="K27" s="5">
        <v>5</v>
      </c>
      <c r="L27" s="5"/>
      <c r="M27" s="5"/>
      <c r="N27" s="5"/>
    </row>
    <row r="28" ht="15.75" customHeight="1" spans="1:14">
      <c r="A28" s="21"/>
      <c r="B28" s="21"/>
      <c r="C28" s="21"/>
      <c r="D28" s="22" t="s">
        <v>68</v>
      </c>
      <c r="E28" s="22"/>
      <c r="F28" s="22"/>
      <c r="G28" s="5" t="s">
        <v>42</v>
      </c>
      <c r="H28" s="23">
        <v>0.98</v>
      </c>
      <c r="I28" s="5">
        <v>5</v>
      </c>
      <c r="J28" s="5"/>
      <c r="K28" s="5">
        <v>5</v>
      </c>
      <c r="L28" s="5"/>
      <c r="M28" s="5"/>
      <c r="N28" s="5"/>
    </row>
    <row r="29" ht="15.75" customHeight="1" spans="1:14">
      <c r="A29" s="15"/>
      <c r="B29" s="15"/>
      <c r="C29" s="15"/>
      <c r="D29" s="22"/>
      <c r="E29" s="22"/>
      <c r="F29" s="22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4" t="s">
        <v>69</v>
      </c>
      <c r="B30" s="24"/>
      <c r="C30" s="24"/>
      <c r="D30" s="24"/>
      <c r="E30" s="24"/>
      <c r="F30" s="24"/>
      <c r="G30" s="24"/>
      <c r="H30" s="24"/>
      <c r="I30" s="27">
        <v>100</v>
      </c>
      <c r="J30" s="27"/>
      <c r="K30" s="27">
        <f>SUM(K16:L29)+N8</f>
        <v>96.9241958664186</v>
      </c>
      <c r="L30" s="27"/>
      <c r="M30" s="28"/>
      <c r="N30" s="28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19"/>
    <mergeCell ref="B20:B22"/>
    <mergeCell ref="B23:B26"/>
    <mergeCell ref="B27:B29"/>
    <mergeCell ref="C17:C18"/>
    <mergeCell ref="C27:C2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扛菜刀的淑女</cp:lastModifiedBy>
  <dcterms:created xsi:type="dcterms:W3CDTF">2006-09-15T11:21:00Z</dcterms:created>
  <dcterms:modified xsi:type="dcterms:W3CDTF">2025-02-19T05:35:58Z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