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<sst xmlns="http://schemas.openxmlformats.org/spreadsheetml/2006/main" count="90" uniqueCount="73">
  <si>
    <t>项目支出绩效自评表</t>
  </si>
  <si>
    <t>（2024年度）</t>
  </si>
  <si>
    <t>项目名称</t>
  </si>
  <si>
    <t>安全生产和消防安全规范化建设</t>
  </si>
  <si>
    <t>主管部门</t>
  </si>
  <si>
    <t>北京市大兴区旧宫镇人民政府</t>
  </si>
  <si>
    <t>实施单位</t>
  </si>
  <si>
    <t>旧宫镇平安建设办公室（安全工作）</t>
  </si>
  <si>
    <t>项目负责人</t>
  </si>
  <si>
    <t>任志杰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</si>
  <si>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</si>
  <si>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</si>
  <si>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</si>
  <si>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</si>
  <si>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</si>
  <si>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</si>
  <si>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</si>
  <si>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</si>
  <si>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</si>
  <si>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</si>
  <si>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</si>
  <si>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</si>
  <si>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</si>
  <si>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</si>
  <si>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</si>
  <si>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</si>
  <si>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</si>
  <si>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</si>
  <si>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1.为落实“有人员、有器材、有战斗力”建设要求，实现“灭早、灭小、灭初期”的工作目标，为7个回迁安置小区更新微型消防站设备设施，更好地解决旧宫镇域内消防安全隐患，提升消防应急救援能力，满足灭火抢险救援任务的需要，有效、快速地处置初期火灾，减少灾害损失。</t>
  </si>
  <si>
    <t>为7个回迁安置小区更新微型消防站设备设施，更好地解决旧宫镇域内消防安全隐患，提升消防应急救援能力，满足灭火抢险救援任务的需要，有效、快速地处置初期火灾，减少灾害损失。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</si>
  <si>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</si>
  <si>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</si>
  <si>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</si>
  <si>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</si>
  <si>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</si>
  <si>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</si>
  <si>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</si>
  <si>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</si>
  <si>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</si>
  <si>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更新微型消防站数量</t>
  </si>
  <si>
    <t>7座</t>
  </si>
  <si>
    <t>购买执法服装数量</t>
  </si>
  <si>
    <t>30套</t>
  </si>
  <si>
    <t>质量指标</t>
  </si>
  <si>
    <t>设备质量</t>
  </si>
  <si>
    <t>达到标准</t>
  </si>
  <si>
    <t>执法服装质量</t>
  </si>
  <si>
    <t>时效指标</t>
  </si>
  <si>
    <t>成本指标（10分）</t>
  </si>
  <si>
    <t>经济成本指标</t>
  </si>
  <si>
    <t>项目预算控制数</t>
  </si>
  <si>
    <t>≤27.5万元</t>
  </si>
  <si>
    <t>22.5万元</t>
  </si>
  <si>
    <t>社会成本指标</t>
  </si>
  <si>
    <t>生态环境成本指标</t>
  </si>
  <si>
    <t>效益指标（30分）</t>
  </si>
  <si>
    <t>经济效益指标</t>
  </si>
  <si>
    <t>社会效益指标</t>
  </si>
  <si>
    <t>公共服务能力</t>
  </si>
  <si>
    <t>得到提升</t>
  </si>
  <si>
    <t>生态效益指标</t>
  </si>
  <si>
    <t>可持续影响指标</t>
  </si>
  <si>
    <t>履职基础</t>
  </si>
  <si>
    <t>满意度指标（10分）</t>
  </si>
  <si>
    <t>服务对象满意度指标</t>
  </si>
  <si>
    <t>使用人员满意度</t>
  </si>
  <si>
    <t>≧95%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</si>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</sst>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zoomScale="101" zoomScaleNormal="101" workbookViewId="0">
      <selection activeCell="A29" sqref="A29:H29"/>
    </sheetView>
  </sheetViews>
  <sheetFormatPr defaultColWidth="9" defaultRowHeight="14.4"/>
  <cols>
    <col min="1" max="1" width="7.12962962962963" customWidth="1"/>
    <col min="3" max="3" width="15.5555555555556" customWidth="1"/>
    <col min="5" max="5" width="9.73148148148148"/>
    <col min="6" max="6" width="2.75" customWidth="1"/>
    <col min="7" max="7" width="13" customWidth="1"/>
    <col min="8" max="8" width="11.8888888888889" customWidth="1"/>
    <col min="9" max="9" width="6.62962962962963" customWidth="1"/>
    <col min="10" max="10" width="5.88888888888889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13810801374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27.5</v>
      </c>
      <c r="F8" s="11">
        <v>27.5</v>
      </c>
      <c r="G8" s="11"/>
      <c r="H8" s="11">
        <v>22.5</v>
      </c>
      <c r="I8" s="11"/>
      <c r="J8" s="5" t="s">
        <v>19</v>
      </c>
      <c r="K8" s="5"/>
      <c r="L8" s="23">
        <f>IF(F8=0,0,H8/F8)</f>
        <v>0.818181818181818</v>
      </c>
      <c r="M8" s="23"/>
      <c r="N8" s="24">
        <f>IF(F8=0,0,10*H8/F8)</f>
        <v>8.18181818181818</v>
      </c>
    </row>
    <row r="9" ht="15.75" customHeight="1" spans="1:14">
      <c r="A9" s="8"/>
      <c r="B9" s="9"/>
      <c r="C9" s="5" t="s">
        <v>20</v>
      </c>
      <c r="D9" s="5"/>
      <c r="E9" s="11">
        <v>27.5</v>
      </c>
      <c r="F9" s="11">
        <v>27.5</v>
      </c>
      <c r="G9" s="11"/>
      <c r="H9" s="11">
        <v>22.5</v>
      </c>
      <c r="I9" s="11"/>
      <c r="J9" s="5" t="s">
        <v>21</v>
      </c>
      <c r="K9" s="5"/>
      <c r="L9" s="23">
        <f>IF(F9=0,0,H9/F9)</f>
        <v>0.818181818181818</v>
      </c>
      <c r="M9" s="23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0</v>
      </c>
      <c r="G10" s="11"/>
      <c r="H10" s="11">
        <v>0</v>
      </c>
      <c r="I10" s="11"/>
      <c r="J10" s="5" t="s">
        <v>21</v>
      </c>
      <c r="K10" s="5"/>
      <c r="L10" s="23">
        <f>IF(F10=0,0,H10/F10)</f>
        <v>0</v>
      </c>
      <c r="M10" s="23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3">
        <f>IF(F11=0,0,H11/F11)</f>
        <v>0</v>
      </c>
      <c r="M11" s="23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3">
        <f>IF(F12=0,0,H12/F12)</f>
        <v>0</v>
      </c>
      <c r="M12" s="23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109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5" t="s">
        <v>31</v>
      </c>
      <c r="C15" s="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15.75" customHeight="1" spans="1:14">
      <c r="A16" s="19"/>
      <c r="B16" s="14" t="s">
        <v>37</v>
      </c>
      <c r="C16" s="14" t="s">
        <v>38</v>
      </c>
      <c r="D16" s="20" t="s">
        <v>39</v>
      </c>
      <c r="E16" s="20"/>
      <c r="F16" s="20"/>
      <c r="G16" s="21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41</v>
      </c>
      <c r="E17" s="20"/>
      <c r="F17" s="20"/>
      <c r="G17" s="21" t="s">
        <v>42</v>
      </c>
      <c r="H17" s="5" t="s">
        <v>42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4" t="s">
        <v>43</v>
      </c>
      <c r="D18" s="20" t="s">
        <v>44</v>
      </c>
      <c r="E18" s="20"/>
      <c r="F18" s="20"/>
      <c r="G18" s="21" t="s">
        <v>45</v>
      </c>
      <c r="H18" s="21" t="s">
        <v>45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46</v>
      </c>
      <c r="E19" s="20"/>
      <c r="F19" s="20"/>
      <c r="G19" s="21" t="s">
        <v>45</v>
      </c>
      <c r="H19" s="21" t="s">
        <v>45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4" t="s">
        <v>47</v>
      </c>
      <c r="D20" s="20"/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4" t="s">
        <v>48</v>
      </c>
      <c r="C21" s="5" t="s">
        <v>49</v>
      </c>
      <c r="D21" s="20" t="s">
        <v>50</v>
      </c>
      <c r="E21" s="20"/>
      <c r="F21" s="20"/>
      <c r="G21" s="5" t="s">
        <v>51</v>
      </c>
      <c r="H21" s="5" t="s">
        <v>52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5" t="s">
        <v>53</v>
      </c>
      <c r="D22" s="20"/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5"/>
      <c r="C23" s="5" t="s">
        <v>54</v>
      </c>
      <c r="D23" s="20"/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 t="s">
        <v>55</v>
      </c>
      <c r="C24" s="14" t="s">
        <v>56</v>
      </c>
      <c r="D24" s="20"/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9"/>
      <c r="C25" s="14" t="s">
        <v>57</v>
      </c>
      <c r="D25" s="20" t="s">
        <v>58</v>
      </c>
      <c r="E25" s="20"/>
      <c r="F25" s="20"/>
      <c r="G25" s="5" t="s">
        <v>59</v>
      </c>
      <c r="H25" s="5" t="s">
        <v>59</v>
      </c>
      <c r="I25" s="5">
        <v>15</v>
      </c>
      <c r="J25" s="5"/>
      <c r="K25" s="5">
        <v>15</v>
      </c>
      <c r="L25" s="5"/>
      <c r="M25" s="5"/>
      <c r="N25" s="5"/>
    </row>
    <row r="26" ht="15.75" customHeight="1" spans="1:14">
      <c r="A26" s="19"/>
      <c r="B26" s="19"/>
      <c r="C26" s="14" t="s">
        <v>60</v>
      </c>
      <c r="D26" s="20"/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21" customHeight="1" spans="1:14">
      <c r="A27" s="19"/>
      <c r="B27" s="19"/>
      <c r="C27" s="14" t="s">
        <v>61</v>
      </c>
      <c r="D27" s="20" t="s">
        <v>62</v>
      </c>
      <c r="E27" s="20"/>
      <c r="F27" s="20"/>
      <c r="G27" s="5" t="s">
        <v>59</v>
      </c>
      <c r="H27" s="5" t="s">
        <v>59</v>
      </c>
      <c r="I27" s="5">
        <v>15</v>
      </c>
      <c r="J27" s="5"/>
      <c r="K27" s="5">
        <v>15</v>
      </c>
      <c r="L27" s="5"/>
      <c r="M27" s="5"/>
      <c r="N27" s="5"/>
    </row>
    <row r="28" ht="15.75" customHeight="1" spans="1:14">
      <c r="A28" s="19"/>
      <c r="B28" s="14" t="s">
        <v>63</v>
      </c>
      <c r="C28" s="14" t="s">
        <v>64</v>
      </c>
      <c r="D28" s="20" t="s">
        <v>65</v>
      </c>
      <c r="E28" s="20"/>
      <c r="F28" s="20"/>
      <c r="G28" s="5" t="s">
        <v>66</v>
      </c>
      <c r="H28" s="22">
        <v>1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0" t="s">
        <v>67</v>
      </c>
      <c r="B29" s="20"/>
      <c r="C29" s="20"/>
      <c r="D29" s="20"/>
      <c r="E29" s="20"/>
      <c r="F29" s="20"/>
      <c r="G29" s="20"/>
      <c r="H29" s="20"/>
      <c r="I29" s="25">
        <v>100</v>
      </c>
      <c r="J29" s="25"/>
      <c r="K29" s="25">
        <f>SUM(K16:L28)+N8</f>
        <v>98.1818181818182</v>
      </c>
      <c r="L29" s="25"/>
      <c r="M29" s="26"/>
      <c r="N29" s="26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6:C17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70" zoomScaleNormal="70"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2006-09-16T19:21:00Z</dcterms:created>
  <dcterms:modified xsi:type="dcterms:W3CDTF">2025-02-19T15:56:16Z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