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0965"/>
  </bookViews>
  <sheets>
    <sheet name="自评表" sheetId="1" r:id="rId1"/>
    <sheet name="填表说明" sheetId="2" r:id="rId2"/>
  </sheets>
  <calcPr calcId="144525"/>
</workbook>
</file>

<file path=xl/sharedStrings.xml><?xml version="1.0" encoding="utf-8"?>
<sst xmlns="http://schemas.openxmlformats.org/spreadsheetml/2006/main" count="71">
  <si>
    <t>项目支出绩效自评表</t>
  </si>
  <si>
    <t>（2024年度）</t>
  </si>
  <si>
    <t>项目名称</t>
  </si>
  <si>
    <t>大兴区2015年平原造林工程（专项）</t>
  </si>
  <si>
    <t>主管部门</t>
  </si>
  <si>
    <t>北京市大兴区旧宫镇人民政府</t>
  </si>
  <si>
    <t>实施单位</t>
  </si>
  <si>
    <t>产业发展服务中心（林业工作）</t>
  </si>
  <si>
    <t>项目负责人</t>
  </si>
  <si>
    <t>王清海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</si>
  <si>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</si>
  <si>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</si>
  <si>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</si>
  <si>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</si>
  <si>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</si>
  <si>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</si>
  <si>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</si>
  <si>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</si>
  <si>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</si>
  <si>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</si>
  <si>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</si>
  <si>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</si>
  <si>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</si>
  <si>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</si>
  <si>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</si>
  <si>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</si>
  <si>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</si>
  <si>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</si>
  <si>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根据大兴区发展和改革委员会《关于大兴区2015年平原地区造林工程项目实施方案的批复》，对旧宫景观生态林建设工程，对旧宫镇生态环境进行改善。</t>
  </si>
  <si>
    <t>根据大兴区发展和改革委员会《关于大兴区2015年平原地区造林工程项目实施方案的批复》，完成了旧宫景观生态林建设工程，改善了旧宫镇生态环境。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</si>
  <si>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</si>
  <si>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</si>
  <si>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</si>
  <si>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</si>
  <si>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</si>
  <si>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</si>
  <si>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</si>
  <si>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</si>
  <si>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</si>
  <si>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工程项目</t>
  </si>
  <si>
    <t>1个</t>
  </si>
  <si>
    <t>质量指标</t>
  </si>
  <si>
    <t>项目验收合格率</t>
  </si>
  <si>
    <t>≥95%</t>
  </si>
  <si>
    <t>时效指标</t>
  </si>
  <si>
    <t>工程完成率</t>
  </si>
  <si>
    <t>成本指标（10分）</t>
  </si>
  <si>
    <t>经济成本指标</t>
  </si>
  <si>
    <t>项目预算控制金额</t>
  </si>
  <si>
    <t>≤75.484613万元</t>
  </si>
  <si>
    <t>75.484613万元</t>
  </si>
  <si>
    <t>效益指标（30分）</t>
  </si>
  <si>
    <t>经济效益指标</t>
  </si>
  <si>
    <t>社会效益指标</t>
  </si>
  <si>
    <t>环境质量提升率</t>
  </si>
  <si>
    <t>生态效益指标</t>
  </si>
  <si>
    <t>旧宫镇生态环境</t>
  </si>
  <si>
    <t>有效改善</t>
  </si>
  <si>
    <t>可持续影响指标</t>
  </si>
  <si>
    <t>大兴区旧宫镇养护管理工作检查验收办法</t>
  </si>
  <si>
    <t>长效建立</t>
  </si>
  <si>
    <t>满意度指标（10分）</t>
  </si>
  <si>
    <t>服务对象满意度指标</t>
  </si>
  <si>
    <t>相关科室满意度</t>
  </si>
  <si>
    <t>受益企业满意度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</si>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</sst>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000_ "/>
  </numFmts>
  <fonts count="25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60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8" borderId="15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5" borderId="15" applyNumberFormat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超链接" xfId="8" builtinId="8"/>
    <cellStyle name="注释" xfId="9"/>
    <cellStyle name="已访问的超链接" xfId="10" builtinId="9"/>
    <cellStyle name="警告文本" xfId="11"/>
    <cellStyle name="标题 4" xfId="12"/>
    <cellStyle name="60% - 强调文字颜色 2" xfId="13"/>
    <cellStyle name="解释性文本" xfId="14"/>
    <cellStyle name="标题 1" xfId="15"/>
    <cellStyle name="标题 2" xfId="16"/>
    <cellStyle name="标题 3" xfId="17"/>
    <cellStyle name="60% - 强调文字颜色 1" xfId="18"/>
    <cellStyle name="输入" xfId="19"/>
    <cellStyle name="20% - 强调文字颜色 3" xfId="20"/>
    <cellStyle name="输出" xfId="21"/>
    <cellStyle name="60% - 强调文字颜色 4" xfId="22"/>
    <cellStyle name="计算" xfId="23"/>
    <cellStyle name="检查单元格" xfId="24"/>
    <cellStyle name="链接单元格" xfId="25"/>
    <cellStyle name="强调文字颜色 2" xfId="26"/>
    <cellStyle name="20% - 强调文字颜色 6" xfId="27"/>
    <cellStyle name="汇总" xfId="28"/>
    <cellStyle name="好" xfId="29"/>
    <cellStyle name="差" xfId="30"/>
    <cellStyle name="40% - 强调文字颜色 3" xfId="31"/>
    <cellStyle name="适中" xfId="32"/>
    <cellStyle name="强调文字颜色 1" xfId="33"/>
    <cellStyle name="20% - 强调文字颜色 5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2"/>
  </sheetPr>
  <dimension ref="A1:N26"/>
  <sheetViews>
    <sheetView tabSelected="1" topLeftCell="A11" workbookViewId="0">
      <selection activeCell="H21" sqref="H21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75.484613</v>
      </c>
      <c r="F8" s="11">
        <v>75.484613</v>
      </c>
      <c r="G8" s="11"/>
      <c r="H8" s="11">
        <v>75.484613</v>
      </c>
      <c r="I8" s="11"/>
      <c r="J8" s="5" t="s">
        <v>19</v>
      </c>
      <c r="K8" s="5"/>
      <c r="L8" s="23">
        <f t="shared" ref="L8:L12" si="0">IF(F8=0,0,H8/F8)</f>
        <v>1</v>
      </c>
      <c r="M8" s="23"/>
      <c r="N8" s="24">
        <v>10</v>
      </c>
    </row>
    <row r="9" ht="15.75" customHeight="1" spans="1:14">
      <c r="A9" s="8"/>
      <c r="B9" s="9"/>
      <c r="C9" s="5" t="s">
        <v>20</v>
      </c>
      <c r="D9" s="5"/>
      <c r="E9" s="11">
        <v>75.484613</v>
      </c>
      <c r="F9" s="11">
        <v>75.484613</v>
      </c>
      <c r="G9" s="11"/>
      <c r="H9" s="11">
        <v>75.484613</v>
      </c>
      <c r="I9" s="11"/>
      <c r="J9" s="5" t="s">
        <v>21</v>
      </c>
      <c r="K9" s="5"/>
      <c r="L9" s="23">
        <f>IF(F9=0,0,H9/F9)</f>
        <v>1</v>
      </c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3">
        <f>IF(F10=0,0,H10/F10)</f>
        <v>0</v>
      </c>
      <c r="M10" s="23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3">
        <f>IF(F11=0,0,H11/F11)</f>
        <v>0</v>
      </c>
      <c r="M11" s="23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3">
        <f>IF(F12=0,0,H12/F12)</f>
        <v>0</v>
      </c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43" customHeight="1" spans="1:14">
      <c r="A16" s="20"/>
      <c r="B16" s="14" t="s">
        <v>37</v>
      </c>
      <c r="C16" s="14" t="s">
        <v>38</v>
      </c>
      <c r="D16" s="5" t="s">
        <v>39</v>
      </c>
      <c r="E16" s="5"/>
      <c r="F16" s="5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40" customHeight="1" spans="1:14">
      <c r="A17" s="20"/>
      <c r="B17" s="20"/>
      <c r="C17" s="14" t="s">
        <v>41</v>
      </c>
      <c r="D17" s="5" t="s">
        <v>42</v>
      </c>
      <c r="E17" s="5"/>
      <c r="F17" s="5"/>
      <c r="G17" s="21" t="s">
        <v>43</v>
      </c>
      <c r="H17" s="21">
        <v>0.95</v>
      </c>
      <c r="I17" s="5">
        <v>10</v>
      </c>
      <c r="J17" s="5"/>
      <c r="K17" s="5">
        <v>10</v>
      </c>
      <c r="L17" s="5"/>
      <c r="M17" s="5"/>
      <c r="N17" s="5"/>
    </row>
    <row r="18" ht="27" customHeight="1" spans="1:14">
      <c r="A18" s="20"/>
      <c r="B18" s="20"/>
      <c r="C18" s="14" t="s">
        <v>44</v>
      </c>
      <c r="D18" s="5" t="s">
        <v>45</v>
      </c>
      <c r="E18" s="5"/>
      <c r="F18" s="5"/>
      <c r="G18" s="21">
        <v>1</v>
      </c>
      <c r="H18" s="21">
        <v>1</v>
      </c>
      <c r="I18" s="5">
        <v>20</v>
      </c>
      <c r="J18" s="5"/>
      <c r="K18" s="5">
        <v>20</v>
      </c>
      <c r="L18" s="5"/>
      <c r="M18" s="5"/>
      <c r="N18" s="5"/>
    </row>
    <row r="19" ht="36" customHeight="1" spans="1:14">
      <c r="A19" s="20"/>
      <c r="B19" s="14" t="s">
        <v>46</v>
      </c>
      <c r="C19" s="5" t="s">
        <v>47</v>
      </c>
      <c r="D19" s="5" t="s">
        <v>48</v>
      </c>
      <c r="E19" s="5"/>
      <c r="F19" s="5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36" customHeight="1" spans="1:14">
      <c r="A20" s="20"/>
      <c r="B20" s="14" t="s">
        <v>51</v>
      </c>
      <c r="C20" s="14" t="s">
        <v>52</v>
      </c>
      <c r="D20" s="17"/>
      <c r="E20" s="18"/>
      <c r="F20" s="19"/>
      <c r="G20" s="5"/>
      <c r="H20" s="5"/>
      <c r="I20" s="17"/>
      <c r="J20" s="19"/>
      <c r="K20" s="17"/>
      <c r="L20" s="19"/>
      <c r="M20" s="17"/>
      <c r="N20" s="19"/>
    </row>
    <row r="21" ht="39" customHeight="1" spans="1:14">
      <c r="A21" s="20"/>
      <c r="B21" s="20"/>
      <c r="C21" s="14" t="s">
        <v>53</v>
      </c>
      <c r="D21" s="5" t="s">
        <v>54</v>
      </c>
      <c r="E21" s="5"/>
      <c r="F21" s="5"/>
      <c r="G21" s="21" t="s">
        <v>43</v>
      </c>
      <c r="H21" s="21">
        <v>0.95</v>
      </c>
      <c r="I21" s="5">
        <v>10</v>
      </c>
      <c r="J21" s="5"/>
      <c r="K21" s="5">
        <v>10</v>
      </c>
      <c r="L21" s="5"/>
      <c r="M21" s="5"/>
      <c r="N21" s="5"/>
    </row>
    <row r="22" ht="40" customHeight="1" spans="1:14">
      <c r="A22" s="20"/>
      <c r="B22" s="20"/>
      <c r="C22" s="14" t="s">
        <v>55</v>
      </c>
      <c r="D22" s="5" t="s">
        <v>56</v>
      </c>
      <c r="E22" s="5"/>
      <c r="F22" s="5"/>
      <c r="G22" s="22" t="s">
        <v>57</v>
      </c>
      <c r="H22" s="22" t="s">
        <v>57</v>
      </c>
      <c r="I22" s="5">
        <v>10</v>
      </c>
      <c r="J22" s="5"/>
      <c r="K22" s="5">
        <v>10</v>
      </c>
      <c r="L22" s="5"/>
      <c r="M22" s="5"/>
      <c r="N22" s="5"/>
    </row>
    <row r="23" ht="48" customHeight="1" spans="1:14">
      <c r="A23" s="20"/>
      <c r="B23" s="15"/>
      <c r="C23" s="14" t="s">
        <v>58</v>
      </c>
      <c r="D23" s="5" t="s">
        <v>59</v>
      </c>
      <c r="E23" s="5"/>
      <c r="F23" s="5"/>
      <c r="G23" s="22" t="s">
        <v>60</v>
      </c>
      <c r="H23" s="22" t="s">
        <v>60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14" t="s">
        <v>61</v>
      </c>
      <c r="C24" s="14" t="s">
        <v>62</v>
      </c>
      <c r="D24" s="5" t="s">
        <v>63</v>
      </c>
      <c r="E24" s="5"/>
      <c r="F24" s="5"/>
      <c r="G24" s="21" t="s">
        <v>43</v>
      </c>
      <c r="H24" s="21">
        <v>0.95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0"/>
      <c r="B25" s="20"/>
      <c r="C25" s="20"/>
      <c r="D25" s="5" t="s">
        <v>64</v>
      </c>
      <c r="E25" s="5"/>
      <c r="F25" s="5"/>
      <c r="G25" s="21" t="s">
        <v>43</v>
      </c>
      <c r="H25" s="21">
        <v>0.95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5" t="s">
        <v>65</v>
      </c>
      <c r="B26" s="5"/>
      <c r="C26" s="5"/>
      <c r="D26" s="5"/>
      <c r="E26" s="5"/>
      <c r="F26" s="5"/>
      <c r="G26" s="5"/>
      <c r="H26" s="5"/>
      <c r="I26" s="24">
        <v>100</v>
      </c>
      <c r="J26" s="24"/>
      <c r="K26" s="24">
        <f>SUM(K16:L25)+N8</f>
        <v>100</v>
      </c>
      <c r="L26" s="24"/>
      <c r="M26" s="25"/>
      <c r="N26" s="25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8"/>
    <mergeCell ref="B20:B23"/>
    <mergeCell ref="B24:B25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3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空之彼端</cp:lastModifiedBy>
  <dcterms:created xsi:type="dcterms:W3CDTF">2006-09-15T11:21:00Z</dcterms:created>
  <dcterms:modified xsi:type="dcterms:W3CDTF">2025-02-20T07:35:01Z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07F1C79E156E4DFE9E816A9CF9A4126A_13</vt:lpwstr>
  </property>
</Properties>
</file>