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<sst xmlns="http://schemas.openxmlformats.org/spreadsheetml/2006/main" count="82" uniqueCount="70">
  <si>
    <t>项目支出绩效自评表</t>
  </si>
  <si>
    <t>（2024年度）</t>
  </si>
  <si>
    <t>项目名称</t>
  </si>
  <si>
    <t>党政办开展全民国家安全教育日活动</t>
  </si>
  <si>
    <t>主管部门</t>
  </si>
  <si>
    <t>北京市大兴区旧宫镇人民政府</t>
  </si>
  <si>
    <t>实施单位</t>
  </si>
  <si>
    <t>旧宫镇综合保障办公室（党政工作）</t>
  </si>
  <si>
    <t>项目负责人</t>
  </si>
  <si>
    <t>许沁心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</si>
  <si>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</si>
  <si>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</si>
  <si>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</si>
  <si>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</si>
  <si>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</si>
  <si>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</si>
  <si>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</si>
  <si>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</si>
  <si>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</si>
  <si>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</si>
  <si>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</si>
  <si>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</si>
  <si>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</si>
  <si>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</si>
  <si>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</si>
  <si>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</si>
  <si>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</si>
  <si>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</si>
  <si>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通过开展保密宣传活动，进一步加强保密宣传教育，从而实现提高保密意识、牢筑保密安全防线的效果。</t>
  </si>
  <si>
    <t>活动围绕保密工作的重要性、保密宣传教育内容等开展，强化了干部员工及参与群众的保密意识，筑牢保密安全防线。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</si>
  <si>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</si>
  <si>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</si>
  <si>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</si>
  <si>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</si>
  <si>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</si>
  <si>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</si>
  <si>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</si>
  <si>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</si>
  <si>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</si>
  <si>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覆盖使用人员</t>
  </si>
  <si>
    <t>≥100人</t>
  </si>
  <si>
    <t>100人</t>
  </si>
  <si>
    <t>质量指标</t>
  </si>
  <si>
    <t>使用频率</t>
  </si>
  <si>
    <t>≥95%</t>
  </si>
  <si>
    <t>验收合格率</t>
  </si>
  <si>
    <t>时效指标</t>
  </si>
  <si>
    <t>使用及时性</t>
  </si>
  <si>
    <t>成本指标（10分）</t>
  </si>
  <si>
    <t>经济成本指标</t>
  </si>
  <si>
    <t>预算控制数</t>
  </si>
  <si>
    <t>≤0.2万元</t>
  </si>
  <si>
    <t>0.18万元</t>
  </si>
  <si>
    <t>效益指标（30分）</t>
  </si>
  <si>
    <t>经济效益指标</t>
  </si>
  <si>
    <t>社会效益指标</t>
  </si>
  <si>
    <t>使用知晓率</t>
  </si>
  <si>
    <t>生态效益指标</t>
  </si>
  <si>
    <t>可持续影响指标</t>
  </si>
  <si>
    <t>提升工作标准</t>
  </si>
  <si>
    <t>提高工作效率</t>
  </si>
  <si>
    <t>满意度指标（10分）</t>
  </si>
  <si>
    <t>服务对象满意度指标</t>
  </si>
  <si>
    <t>参与人员满意度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</si>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</sst>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theme="6" tint="0.4"/>
  </sheetPr>
  <dimension ref="A1:N26"/>
  <sheetViews>
    <sheetView tabSelected="1" workbookViewId="0">
      <selection activeCell="Q13" sqref="Q13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2.62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87961298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0.2</v>
      </c>
      <c r="F8" s="11">
        <v>0.2</v>
      </c>
      <c r="G8" s="11"/>
      <c r="H8" s="11">
        <v>0.18</v>
      </c>
      <c r="I8" s="11"/>
      <c r="J8" s="5" t="s">
        <v>19</v>
      </c>
      <c r="K8" s="5"/>
      <c r="L8" s="24">
        <f>IF(F8=0,0,H8/F8)</f>
        <v>0.9</v>
      </c>
      <c r="M8" s="24"/>
      <c r="N8" s="25">
        <f>IF(F8=0,0,10*H8/F8)</f>
        <v>9</v>
      </c>
    </row>
    <row r="9" ht="15.75" customHeight="1" spans="1:14">
      <c r="A9" s="8"/>
      <c r="B9" s="9"/>
      <c r="C9" s="5" t="s">
        <v>20</v>
      </c>
      <c r="D9" s="5"/>
      <c r="E9" s="11">
        <v>0.2</v>
      </c>
      <c r="F9" s="11">
        <v>0.2</v>
      </c>
      <c r="G9" s="11"/>
      <c r="H9" s="11">
        <v>0.18</v>
      </c>
      <c r="I9" s="11"/>
      <c r="J9" s="5" t="s">
        <v>21</v>
      </c>
      <c r="K9" s="5"/>
      <c r="L9" s="24">
        <f>IF(F9=0,0,H9/F9)</f>
        <v>0.9</v>
      </c>
      <c r="M9" s="24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>
        <v>0</v>
      </c>
      <c r="F10" s="11">
        <v>0</v>
      </c>
      <c r="G10" s="11"/>
      <c r="H10" s="11">
        <v>0</v>
      </c>
      <c r="I10" s="11"/>
      <c r="J10" s="5" t="s">
        <v>21</v>
      </c>
      <c r="K10" s="5"/>
      <c r="L10" s="24">
        <f>IF(F10=0,0,H10/F10)</f>
        <v>0</v>
      </c>
      <c r="M10" s="24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4">
        <f>IF(F11=0,0,H11/F11)</f>
        <v>0</v>
      </c>
      <c r="M11" s="24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4">
        <f>IF(F12=0,0,H12/F12)</f>
        <v>0</v>
      </c>
      <c r="M12" s="24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5" t="s">
        <v>31</v>
      </c>
      <c r="C15" s="5" t="s">
        <v>32</v>
      </c>
      <c r="D15" s="16" t="s">
        <v>33</v>
      </c>
      <c r="E15" s="17"/>
      <c r="F15" s="18"/>
      <c r="G15" s="5" t="s">
        <v>34</v>
      </c>
      <c r="H15" s="5" t="s">
        <v>35</v>
      </c>
      <c r="I15" s="16" t="s">
        <v>15</v>
      </c>
      <c r="J15" s="18"/>
      <c r="K15" s="16" t="s">
        <v>17</v>
      </c>
      <c r="L15" s="18"/>
      <c r="M15" s="16" t="s">
        <v>36</v>
      </c>
      <c r="N15" s="18"/>
    </row>
    <row r="16" ht="15.75" customHeight="1" spans="1:14">
      <c r="A16" s="19"/>
      <c r="B16" s="14" t="s">
        <v>37</v>
      </c>
      <c r="C16" s="14" t="s">
        <v>38</v>
      </c>
      <c r="D16" s="20" t="s">
        <v>39</v>
      </c>
      <c r="E16" s="20"/>
      <c r="F16" s="20"/>
      <c r="G16" s="5" t="s">
        <v>40</v>
      </c>
      <c r="H16" s="5" t="s">
        <v>41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4" t="s">
        <v>42</v>
      </c>
      <c r="D17" s="20" t="s">
        <v>43</v>
      </c>
      <c r="E17" s="20"/>
      <c r="F17" s="20"/>
      <c r="G17" s="5" t="s">
        <v>44</v>
      </c>
      <c r="H17" s="21">
        <v>0.95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19"/>
      <c r="B18" s="19"/>
      <c r="C18" s="19"/>
      <c r="D18" s="20" t="s">
        <v>45</v>
      </c>
      <c r="E18" s="20"/>
      <c r="F18" s="20"/>
      <c r="G18" s="22">
        <v>1</v>
      </c>
      <c r="H18" s="22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4" t="s">
        <v>46</v>
      </c>
      <c r="D19" s="20" t="s">
        <v>47</v>
      </c>
      <c r="E19" s="20"/>
      <c r="F19" s="20"/>
      <c r="G19" s="22">
        <v>1</v>
      </c>
      <c r="H19" s="22">
        <v>1</v>
      </c>
      <c r="I19" s="5">
        <v>10</v>
      </c>
      <c r="J19" s="5"/>
      <c r="K19" s="5">
        <v>10</v>
      </c>
      <c r="L19" s="5"/>
      <c r="M19" s="5"/>
      <c r="N19" s="5"/>
    </row>
    <row r="20" ht="29" customHeight="1" spans="1:14">
      <c r="A20" s="19"/>
      <c r="B20" s="14" t="s">
        <v>48</v>
      </c>
      <c r="C20" s="5" t="s">
        <v>49</v>
      </c>
      <c r="D20" s="20" t="s">
        <v>50</v>
      </c>
      <c r="E20" s="20"/>
      <c r="F20" s="20"/>
      <c r="G20" s="5" t="s">
        <v>51</v>
      </c>
      <c r="H20" s="5" t="s">
        <v>52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19"/>
      <c r="B21" s="14" t="s">
        <v>53</v>
      </c>
      <c r="C21" s="14" t="s">
        <v>54</v>
      </c>
      <c r="D21" s="20"/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4" t="s">
        <v>55</v>
      </c>
      <c r="D22" s="20" t="s">
        <v>56</v>
      </c>
      <c r="E22" s="20"/>
      <c r="F22" s="20"/>
      <c r="G22" s="22" t="s">
        <v>44</v>
      </c>
      <c r="H22" s="22">
        <v>0.95</v>
      </c>
      <c r="I22" s="5">
        <v>15</v>
      </c>
      <c r="J22" s="5"/>
      <c r="K22" s="5">
        <v>15</v>
      </c>
      <c r="L22" s="5"/>
      <c r="M22" s="5"/>
      <c r="N22" s="5"/>
    </row>
    <row r="23" ht="15.75" customHeight="1" spans="1:14">
      <c r="A23" s="19"/>
      <c r="B23" s="19"/>
      <c r="C23" s="14" t="s">
        <v>57</v>
      </c>
      <c r="D23" s="20"/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21" customHeight="1" spans="1:14">
      <c r="A24" s="19"/>
      <c r="B24" s="19"/>
      <c r="C24" s="14" t="s">
        <v>58</v>
      </c>
      <c r="D24" s="20" t="s">
        <v>59</v>
      </c>
      <c r="E24" s="20"/>
      <c r="F24" s="20"/>
      <c r="G24" s="5" t="s">
        <v>60</v>
      </c>
      <c r="H24" s="5" t="s">
        <v>60</v>
      </c>
      <c r="I24" s="5">
        <v>15</v>
      </c>
      <c r="J24" s="5"/>
      <c r="K24" s="5">
        <v>15</v>
      </c>
      <c r="L24" s="5"/>
      <c r="M24" s="5"/>
      <c r="N24" s="5"/>
    </row>
    <row r="25" ht="33" customHeight="1" spans="1:14">
      <c r="A25" s="19"/>
      <c r="B25" s="14" t="s">
        <v>61</v>
      </c>
      <c r="C25" s="14" t="s">
        <v>62</v>
      </c>
      <c r="D25" s="20" t="s">
        <v>63</v>
      </c>
      <c r="E25" s="20"/>
      <c r="F25" s="20"/>
      <c r="G25" s="22" t="s">
        <v>44</v>
      </c>
      <c r="H25" s="22">
        <v>0.95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23" t="s">
        <v>64</v>
      </c>
      <c r="B26" s="23"/>
      <c r="C26" s="23"/>
      <c r="D26" s="23"/>
      <c r="E26" s="23"/>
      <c r="F26" s="23"/>
      <c r="G26" s="23"/>
      <c r="H26" s="23"/>
      <c r="I26" s="26">
        <v>100</v>
      </c>
      <c r="J26" s="26"/>
      <c r="K26" s="26">
        <f>SUM(K16:L25)+N8</f>
        <v>99</v>
      </c>
      <c r="L26" s="26"/>
      <c r="M26" s="27"/>
      <c r="N26" s="27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19"/>
    <mergeCell ref="B21:B24"/>
    <mergeCell ref="C17:C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FF00"/>
  </sheetPr>
  <dimension ref="A1:D5"/>
  <sheetViews>
    <sheetView zoomScale="70" zoomScaleNormal="70" workbookViewId="0">
      <selection activeCell="A4" sqref="A4:D4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2025-02-19T17:51:55Z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