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<sst xmlns="http://schemas.openxmlformats.org/spreadsheetml/2006/main" count="84" uniqueCount="71">
  <si>
    <t>项目支出绩效自评表</t>
  </si>
  <si>
    <t>（2024年度）</t>
  </si>
  <si>
    <t>项目名称</t>
  </si>
  <si>
    <t>大兴区乡村公路大修补助专项转移支付资金</t>
  </si>
  <si>
    <t>主管部门</t>
  </si>
  <si>
    <t>北京市大兴区旧宫镇人民政府</t>
  </si>
  <si>
    <t>实施单位</t>
  </si>
  <si>
    <t>城乡建设办公室（规划建设）</t>
  </si>
  <si>
    <t>项目负责人</t>
  </si>
  <si>
    <t>何强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</si>
  <si>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</si>
  <si>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</si>
  <si>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</si>
  <si>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</si>
  <si>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</si>
  <si>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</si>
  <si>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</si>
  <si>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</si>
  <si>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</si>
  <si>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</si>
  <si>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</si>
  <si>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</si>
  <si>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</si>
  <si>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</si>
  <si>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</si>
  <si>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</si>
  <si>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</si>
  <si>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</si>
  <si>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根据《大兴区2023年乡村公路建设养护计划》，旧宫镇对公路站路、五环辅路、德南路、德育街道路进行大修工程。通过道路大修工程，提升了道路质量。 </t>
  </si>
  <si>
    <t>根据《大兴区2023年乡村公路建设养护计划》，旧宫镇对公路站路、五环辅路、德南路、德育街道路进行大修工程。通过道路大修工程，提升了道路质量。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</si>
  <si>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</si>
  <si>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</si>
  <si>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</si>
  <si>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</si>
  <si>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</si>
  <si>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</si>
  <si>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</si>
  <si>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</si>
  <si>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</si>
  <si>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道路大修条数</t>
  </si>
  <si>
    <t>4条</t>
  </si>
  <si>
    <t>质量指标</t>
  </si>
  <si>
    <t>符合道路相关标准</t>
  </si>
  <si>
    <t>时效指标</t>
  </si>
  <si>
    <t>项目开工时间</t>
  </si>
  <si>
    <t>项目完工时间</t>
  </si>
  <si>
    <t>成本指标（10分）</t>
  </si>
  <si>
    <t>经济成本指标</t>
  </si>
  <si>
    <t>项目预算控制数</t>
  </si>
  <si>
    <t>≤238.93万元</t>
  </si>
  <si>
    <t>238.93万元</t>
  </si>
  <si>
    <t>社会成本指标</t>
  </si>
  <si>
    <t>生态环境成本指标</t>
  </si>
  <si>
    <t>效益指标（30分）</t>
  </si>
  <si>
    <t>经济效益指标</t>
  </si>
  <si>
    <t>社会效益指标</t>
  </si>
  <si>
    <t>道路服务能力</t>
  </si>
  <si>
    <t>得到提升</t>
  </si>
  <si>
    <t>生态效益指标</t>
  </si>
  <si>
    <t>可持续影响指标</t>
  </si>
  <si>
    <t>道路质量</t>
  </si>
  <si>
    <t>满意度指标（10分）</t>
  </si>
  <si>
    <t>服务对象满意度指标</t>
  </si>
  <si>
    <t>成果应用单位满意度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</si>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</sst>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57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I20" sqref="I20:J20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87975958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238.93</v>
      </c>
      <c r="F8" s="11">
        <v>238.93</v>
      </c>
      <c r="G8" s="11"/>
      <c r="H8" s="11">
        <v>238.93</v>
      </c>
      <c r="I8" s="11"/>
      <c r="J8" s="5" t="s">
        <v>19</v>
      </c>
      <c r="K8" s="5"/>
      <c r="L8" s="27">
        <f>IF(F8=0,0,H8/F8)</f>
        <v>1</v>
      </c>
      <c r="M8" s="27"/>
      <c r="N8" s="28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238.93</v>
      </c>
      <c r="F9" s="11">
        <v>238.93</v>
      </c>
      <c r="G9" s="11"/>
      <c r="H9" s="11">
        <v>238.93</v>
      </c>
      <c r="I9" s="11"/>
      <c r="J9" s="5" t="s">
        <v>21</v>
      </c>
      <c r="K9" s="5"/>
      <c r="L9" s="27">
        <f>IF(F9=0,0,H9/F9)</f>
        <v>1</v>
      </c>
      <c r="M9" s="27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0</v>
      </c>
      <c r="G10" s="11"/>
      <c r="H10" s="11">
        <v>0</v>
      </c>
      <c r="I10" s="11"/>
      <c r="J10" s="5" t="s">
        <v>21</v>
      </c>
      <c r="K10" s="5"/>
      <c r="L10" s="27">
        <f>IF(F10=0,0,H10/F10)</f>
        <v>0</v>
      </c>
      <c r="M10" s="27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>
        <v>0</v>
      </c>
      <c r="G11" s="11"/>
      <c r="H11" s="11">
        <v>0</v>
      </c>
      <c r="I11" s="11"/>
      <c r="J11" s="5" t="s">
        <v>21</v>
      </c>
      <c r="K11" s="5"/>
      <c r="L11" s="27">
        <f>IF(F11=0,0,H11/F11)</f>
        <v>0</v>
      </c>
      <c r="M11" s="27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>
        <v>0</v>
      </c>
      <c r="G12" s="11"/>
      <c r="H12" s="11">
        <v>0</v>
      </c>
      <c r="I12" s="11"/>
      <c r="J12" s="5" t="s">
        <v>21</v>
      </c>
      <c r="K12" s="5"/>
      <c r="L12" s="27">
        <f>IF(F12=0,0,H12/F12)</f>
        <v>0</v>
      </c>
      <c r="M12" s="27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21" t="s">
        <v>37</v>
      </c>
      <c r="C16" s="14" t="s">
        <v>38</v>
      </c>
      <c r="D16" s="22" t="s">
        <v>39</v>
      </c>
      <c r="E16" s="22"/>
      <c r="F16" s="22"/>
      <c r="G16" s="23" t="s">
        <v>40</v>
      </c>
      <c r="H16" s="23" t="s">
        <v>40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20"/>
      <c r="B17" s="24"/>
      <c r="C17" s="14" t="s">
        <v>41</v>
      </c>
      <c r="D17" s="22" t="s">
        <v>42</v>
      </c>
      <c r="E17" s="22"/>
      <c r="F17" s="22"/>
      <c r="G17" s="23">
        <v>1</v>
      </c>
      <c r="H17" s="23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4"/>
      <c r="C18" s="14" t="s">
        <v>43</v>
      </c>
      <c r="D18" s="22" t="s">
        <v>44</v>
      </c>
      <c r="E18" s="22"/>
      <c r="F18" s="22"/>
      <c r="G18" s="25">
        <v>45413</v>
      </c>
      <c r="H18" s="25">
        <v>45413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20"/>
      <c r="B19" s="24"/>
      <c r="C19" s="20"/>
      <c r="D19" s="22" t="s">
        <v>45</v>
      </c>
      <c r="E19" s="22"/>
      <c r="F19" s="22"/>
      <c r="G19" s="25">
        <v>45536</v>
      </c>
      <c r="H19" s="25">
        <v>45536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0"/>
      <c r="B20" s="14" t="s">
        <v>46</v>
      </c>
      <c r="C20" s="5" t="s">
        <v>47</v>
      </c>
      <c r="D20" s="22" t="s">
        <v>48</v>
      </c>
      <c r="E20" s="22"/>
      <c r="F20" s="22"/>
      <c r="G20" s="5" t="s">
        <v>49</v>
      </c>
      <c r="H20" s="5" t="s">
        <v>50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0"/>
      <c r="B21" s="20"/>
      <c r="C21" s="5" t="s">
        <v>51</v>
      </c>
      <c r="D21" s="22"/>
      <c r="E21" s="22"/>
      <c r="F21" s="22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15"/>
      <c r="C22" s="5" t="s">
        <v>52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 t="s">
        <v>53</v>
      </c>
      <c r="C23" s="14" t="s">
        <v>54</v>
      </c>
      <c r="D23" s="22"/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20"/>
      <c r="C24" s="14" t="s">
        <v>55</v>
      </c>
      <c r="D24" s="22" t="s">
        <v>56</v>
      </c>
      <c r="E24" s="22"/>
      <c r="F24" s="22"/>
      <c r="G24" s="5" t="s">
        <v>57</v>
      </c>
      <c r="H24" s="5" t="s">
        <v>57</v>
      </c>
      <c r="I24" s="5">
        <v>15</v>
      </c>
      <c r="J24" s="5"/>
      <c r="K24" s="5">
        <v>15</v>
      </c>
      <c r="L24" s="5"/>
      <c r="M24" s="5"/>
      <c r="N24" s="5"/>
    </row>
    <row r="25" ht="15.75" customHeight="1" spans="1:14">
      <c r="A25" s="20"/>
      <c r="B25" s="20"/>
      <c r="C25" s="14" t="s">
        <v>58</v>
      </c>
      <c r="D25" s="22"/>
      <c r="E25" s="22"/>
      <c r="F25" s="22"/>
      <c r="G25" s="5"/>
      <c r="H25" s="5"/>
      <c r="I25" s="5"/>
      <c r="J25" s="5"/>
      <c r="K25" s="5"/>
      <c r="L25" s="5"/>
      <c r="M25" s="5"/>
      <c r="N25" s="5"/>
    </row>
    <row r="26" ht="21" customHeight="1" spans="1:14">
      <c r="A26" s="20"/>
      <c r="B26" s="20"/>
      <c r="C26" s="14" t="s">
        <v>59</v>
      </c>
      <c r="D26" s="22" t="s">
        <v>60</v>
      </c>
      <c r="E26" s="22"/>
      <c r="F26" s="22"/>
      <c r="G26" s="5" t="s">
        <v>57</v>
      </c>
      <c r="H26" s="5" t="s">
        <v>57</v>
      </c>
      <c r="I26" s="5">
        <v>15</v>
      </c>
      <c r="J26" s="5"/>
      <c r="K26" s="5">
        <v>15</v>
      </c>
      <c r="L26" s="5"/>
      <c r="M26" s="5"/>
      <c r="N26" s="5"/>
    </row>
    <row r="27" ht="15.75" customHeight="1" spans="1:14">
      <c r="A27" s="20"/>
      <c r="B27" s="14" t="s">
        <v>61</v>
      </c>
      <c r="C27" s="14" t="s">
        <v>62</v>
      </c>
      <c r="D27" s="22" t="s">
        <v>63</v>
      </c>
      <c r="E27" s="22"/>
      <c r="F27" s="22"/>
      <c r="G27" s="5" t="s">
        <v>64</v>
      </c>
      <c r="H27" s="23">
        <v>0.95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6" t="s">
        <v>65</v>
      </c>
      <c r="B28" s="26"/>
      <c r="C28" s="26"/>
      <c r="D28" s="26"/>
      <c r="E28" s="26"/>
      <c r="F28" s="26"/>
      <c r="G28" s="26"/>
      <c r="H28" s="26"/>
      <c r="I28" s="29">
        <v>100</v>
      </c>
      <c r="J28" s="29"/>
      <c r="K28" s="29">
        <f>SUM(K16:L27)+N8</f>
        <v>100</v>
      </c>
      <c r="L28" s="29"/>
      <c r="M28" s="30"/>
      <c r="N28" s="30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19"/>
    <mergeCell ref="B20:B22"/>
    <mergeCell ref="B23:B26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2025-02-19T08:02:16Z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