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9868" windowHeight="13500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<sst xmlns="http://schemas.openxmlformats.org/spreadsheetml/2006/main" count="90" uniqueCount="78">
  <si>
    <t>项目支出绩效自评表</t>
  </si>
  <si>
    <t>（2024年度）</t>
  </si>
  <si>
    <t>项目名称</t>
  </si>
  <si>
    <t>文明祭扫宣传（2024年社会事务）</t>
  </si>
  <si>
    <t>主管部门</t>
  </si>
  <si>
    <t>旧宫镇人民政府</t>
  </si>
  <si>
    <t>实施单位</t>
  </si>
  <si>
    <t>民生保障办公室（社会事务工作）</t>
  </si>
  <si>
    <t>项目负责人</t>
  </si>
  <si>
    <t>何玥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</si>
  <si>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</si>
  <si>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</si>
  <si>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</si>
  <si>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</si>
  <si>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</si>
  <si>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</si>
  <si>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</si>
  <si>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</si>
  <si>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</si>
  <si>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</si>
  <si>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</si>
  <si>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</si>
  <si>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</si>
  <si>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</rPr>
      <t xml:space="preserve">  </t>
    </r>
    <r>
      <rPr>
        <sz val="9"/>
        <color theme="1"/>
        <rFont val="宋体"/>
        <charset val="134"/>
      </rPr>
      <t>其他资金</t>
    </r>
  </si>
  <si>
    <r>
      <rPr>
        <sz val="9"/>
        <color theme="1"/>
        <rFont val="宋体"/>
        <charset val="134"/>
      </rPr>
      <t xml:space="preserve">        中央直达资金</t>
    </r>
    <r>
      <rPr>
        <sz val="6.5"/>
        <color theme="1"/>
        <rFont val="宋体"/>
        <charset val="134"/>
      </rPr>
      <t xml:space="preserve"> </t>
    </r>
  </si>
  <si>
    <t>年度总体目标</t>
  </si>
  <si>
    <t>预期目标</t>
  </si>
  <si>
    <t>实际完成情况</t>
  </si>
  <si>
    <t>通过宣传条幅、宣传西标语、宣传海报、折页、倡议书等宣传材料，开展文明祭扫宣传活动，向居民宣传文明祭扫、移风易俗、简化祭扫流程等事宜，引导居居践行《北京市文明行为促进条例》树立殡葬新风，破除陈规陋习，厚植绿色、文明、节俭殡葬新理念，做文明有礼首都人。</t>
  </si>
  <si>
    <t>已于清明节、中元节寒衣节节前开展文明祭扫宣传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</si>
  <si>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</si>
  <si>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</si>
  <si>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</si>
  <si>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</si>
  <si>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</si>
  <si>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</si>
  <si>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</si>
  <si>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</si>
  <si>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</si>
  <si>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开展活动次数</t>
  </si>
  <si>
    <t>≥3次</t>
  </si>
  <si>
    <t>3次</t>
  </si>
  <si>
    <t>活动覆盖社区</t>
  </si>
  <si>
    <t>≥34个</t>
  </si>
  <si>
    <t>34个</t>
  </si>
  <si>
    <t>质量指标</t>
  </si>
  <si>
    <t>活动参与率</t>
  </si>
  <si>
    <t>≥95%</t>
  </si>
  <si>
    <t>活动覆盖率</t>
  </si>
  <si>
    <t>≥100%</t>
  </si>
  <si>
    <t>时效指标</t>
  </si>
  <si>
    <t>开展活动时间</t>
  </si>
  <si>
    <t>清明节、中元节寒衣节节前</t>
  </si>
  <si>
    <t>成本指标（10分）</t>
  </si>
  <si>
    <t>经济成本指标</t>
  </si>
  <si>
    <t>项目预算控制数</t>
  </si>
  <si>
    <t>≤2万元</t>
  </si>
  <si>
    <t>1.596万元</t>
  </si>
  <si>
    <t>社会成本指标</t>
  </si>
  <si>
    <t>生态环境成本指标</t>
  </si>
  <si>
    <t>效益指标（30分）</t>
  </si>
  <si>
    <t>经济效益指标</t>
  </si>
  <si>
    <t>社会效益指标</t>
  </si>
  <si>
    <t>增强居民文明祭扫意识，维护镇域环境整洁</t>
  </si>
  <si>
    <t>良好</t>
  </si>
  <si>
    <t>生态效益指标</t>
  </si>
  <si>
    <t>可持续影响指标</t>
  </si>
  <si>
    <t>群众的殡葬新风理念</t>
  </si>
  <si>
    <t>持续提升</t>
  </si>
  <si>
    <t>满意度指标（10分）</t>
  </si>
  <si>
    <t>服务对象满意度指标</t>
  </si>
  <si>
    <t>宣传对象满意度</t>
  </si>
  <si>
    <t>总分</t>
  </si>
  <si>
    <t>填表说明</t>
  </si>
  <si>
    <r>
      <rPr>
        <sz val="16"/>
        <color theme="1"/>
        <rFont val="宋体"/>
        <charset val="134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</rPr>
      <t>执行率得分应为执行率*10分进行计算（保留两位小数）</t>
    </r>
    <r>
      <rPr>
        <sz val="16"/>
        <color theme="1"/>
        <rFont val="宋体"/>
        <charset val="134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</si>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</sst>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31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1"/>
      <color indexed="8"/>
      <name val="宋体"/>
      <charset val="1"/>
      <scheme val="minor"/>
    </font>
    <font>
      <sz val="10"/>
      <name val="宋体"/>
      <charset val="134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6"/>
      <color theme="1"/>
      <name val="宋体"/>
      <charset val="134"/>
    </font>
    <font>
      <sz val="9"/>
      <color theme="1"/>
      <name val="宋体"/>
      <charset val="134"/>
    </font>
    <font>
      <sz val="6.5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7" applyNumberFormat="0" applyAlignment="0" applyProtection="0">
      <alignment vertical="center"/>
    </xf>
    <xf numFmtId="0" fontId="17" fillId="4" borderId="18" applyNumberFormat="0" applyAlignment="0" applyProtection="0">
      <alignment vertical="center"/>
    </xf>
    <xf numFmtId="0" fontId="18" fillId="4" borderId="17" applyNumberFormat="0" applyAlignment="0" applyProtection="0">
      <alignment vertical="center"/>
    </xf>
    <xf numFmtId="0" fontId="19" fillId="5" borderId="19" applyNumberFormat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7" fillId="0" borderId="0"/>
  </cellStyleXfs>
  <cellXfs count="37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176" fontId="5" fillId="0" borderId="1" xfId="0" applyNumberFormat="1" applyFont="1" applyFill="1" applyBorder="1" applyAlignment="1">
      <alignment vertical="center"/>
    </xf>
    <xf numFmtId="176" fontId="4" fillId="0" borderId="1" xfId="0" applyNumberFormat="1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/>
    </xf>
    <xf numFmtId="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/>
    </xf>
    <xf numFmtId="0" fontId="7" fillId="0" borderId="1" xfId="0" applyFont="1" applyBorder="1" applyAlignment="1">
      <alignment horizontal="center" vertical="center" wrapText="1"/>
    </xf>
    <xf numFmtId="10" fontId="4" fillId="0" borderId="1" xfId="0" applyNumberFormat="1" applyFont="1" applyFill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9"/>
  <sheetViews>
    <sheetView tabSelected="1" workbookViewId="0">
      <selection activeCell="M19" sqref="M19:N19"/>
    </sheetView>
  </sheetViews>
  <sheetFormatPr defaultColWidth="9" defaultRowHeight="14.4"/>
  <cols>
    <col min="1" max="1" width="7.12962962962963" customWidth="1"/>
    <col min="3" max="3" width="15.5555555555556" customWidth="1"/>
    <col min="5" max="5" width="9.62962962962963"/>
    <col min="6" max="6" width="2.75" customWidth="1"/>
    <col min="7" max="7" width="13" customWidth="1"/>
    <col min="8" max="8" width="11.8796296296296" customWidth="1"/>
    <col min="9" max="9" width="6.62962962962963" customWidth="1"/>
    <col min="10" max="10" width="5.87962962962963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6"/>
      <c r="C5" s="6" t="s">
        <v>9</v>
      </c>
      <c r="D5" s="6"/>
      <c r="E5" s="6"/>
      <c r="F5" s="6"/>
      <c r="G5" s="6"/>
      <c r="H5" s="6" t="s">
        <v>10</v>
      </c>
      <c r="I5" s="6"/>
      <c r="J5" s="6">
        <v>87975960</v>
      </c>
      <c r="K5" s="6"/>
      <c r="L5" s="6"/>
      <c r="M5" s="6"/>
      <c r="N5" s="6"/>
    </row>
    <row r="6" ht="15.75" customHeight="1" spans="1:14">
      <c r="A6" s="7" t="s">
        <v>11</v>
      </c>
      <c r="B6" s="8"/>
      <c r="C6" s="6"/>
      <c r="D6" s="6"/>
      <c r="E6" s="6" t="s">
        <v>12</v>
      </c>
      <c r="F6" s="6" t="s">
        <v>13</v>
      </c>
      <c r="G6" s="6"/>
      <c r="H6" s="6" t="s">
        <v>14</v>
      </c>
      <c r="I6" s="6"/>
      <c r="J6" s="6" t="s">
        <v>15</v>
      </c>
      <c r="K6" s="6"/>
      <c r="L6" s="6" t="s">
        <v>16</v>
      </c>
      <c r="M6" s="6"/>
      <c r="N6" s="6" t="s">
        <v>17</v>
      </c>
    </row>
    <row r="7" ht="15.75" customHeight="1" spans="1:14">
      <c r="A7" s="9"/>
      <c r="B7" s="10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</row>
    <row r="8" ht="15.75" customHeight="1" spans="1:14">
      <c r="A8" s="9"/>
      <c r="B8" s="10"/>
      <c r="C8" s="11" t="s">
        <v>18</v>
      </c>
      <c r="D8" s="11"/>
      <c r="E8" s="12">
        <v>2</v>
      </c>
      <c r="F8" s="13">
        <v>2</v>
      </c>
      <c r="G8" s="13"/>
      <c r="H8" s="13">
        <v>1.596</v>
      </c>
      <c r="I8" s="13"/>
      <c r="J8" s="6" t="s">
        <v>19</v>
      </c>
      <c r="K8" s="6"/>
      <c r="L8" s="33">
        <f>IF(F8=0,0,H8/F8)</f>
        <v>0.798</v>
      </c>
      <c r="M8" s="33"/>
      <c r="N8" s="34">
        <f>IF(F8=0,0,10*H8/F8)</f>
        <v>7.98</v>
      </c>
    </row>
    <row r="9" ht="15.75" customHeight="1" spans="1:14">
      <c r="A9" s="9"/>
      <c r="B9" s="10"/>
      <c r="C9" s="6" t="s">
        <v>20</v>
      </c>
      <c r="D9" s="6"/>
      <c r="E9" s="12">
        <v>2</v>
      </c>
      <c r="F9" s="13">
        <v>2</v>
      </c>
      <c r="G9" s="13"/>
      <c r="H9" s="13">
        <v>1.596</v>
      </c>
      <c r="I9" s="13"/>
      <c r="J9" s="6" t="s">
        <v>21</v>
      </c>
      <c r="K9" s="6"/>
      <c r="L9" s="33">
        <f>IF(F9=0,0,H9/F9)</f>
        <v>0.798</v>
      </c>
      <c r="M9" s="33"/>
      <c r="N9" s="6" t="s">
        <v>21</v>
      </c>
    </row>
    <row r="10" ht="15.75" customHeight="1" spans="1:14">
      <c r="A10" s="9"/>
      <c r="B10" s="10"/>
      <c r="C10" s="6" t="s">
        <v>22</v>
      </c>
      <c r="D10" s="6"/>
      <c r="E10" s="14"/>
      <c r="F10" s="14"/>
      <c r="G10" s="14"/>
      <c r="H10" s="14"/>
      <c r="I10" s="14"/>
      <c r="J10" s="6" t="s">
        <v>21</v>
      </c>
      <c r="K10" s="6"/>
      <c r="L10" s="33">
        <f>IF(F10=0,0,H10/F10)</f>
        <v>0</v>
      </c>
      <c r="M10" s="33"/>
      <c r="N10" s="6" t="s">
        <v>21</v>
      </c>
    </row>
    <row r="11" ht="15.75" customHeight="1" spans="1:14">
      <c r="A11" s="9"/>
      <c r="B11" s="10"/>
      <c r="C11" s="6" t="s">
        <v>23</v>
      </c>
      <c r="D11" s="6"/>
      <c r="E11" s="14"/>
      <c r="F11" s="14"/>
      <c r="G11" s="14"/>
      <c r="H11" s="14"/>
      <c r="I11" s="14"/>
      <c r="J11" s="6" t="s">
        <v>21</v>
      </c>
      <c r="K11" s="6"/>
      <c r="L11" s="33">
        <f>IF(F11=0,0,H11/F11)</f>
        <v>0</v>
      </c>
      <c r="M11" s="33"/>
      <c r="N11" s="6" t="s">
        <v>21</v>
      </c>
    </row>
    <row r="12" ht="15.75" customHeight="1" spans="1:14">
      <c r="A12" s="15"/>
      <c r="B12" s="16"/>
      <c r="C12" s="6" t="s">
        <v>24</v>
      </c>
      <c r="D12" s="6"/>
      <c r="E12" s="14"/>
      <c r="F12" s="14"/>
      <c r="G12" s="14"/>
      <c r="H12" s="14"/>
      <c r="I12" s="14"/>
      <c r="J12" s="6" t="s">
        <v>21</v>
      </c>
      <c r="K12" s="6"/>
      <c r="L12" s="33">
        <f>IF(F12=0,0,H12/F12)</f>
        <v>0</v>
      </c>
      <c r="M12" s="33"/>
      <c r="N12" s="6" t="s">
        <v>21</v>
      </c>
    </row>
    <row r="13" ht="25.5" customHeight="1" spans="1:14">
      <c r="A13" s="17" t="s">
        <v>25</v>
      </c>
      <c r="B13" s="6" t="s">
        <v>26</v>
      </c>
      <c r="C13" s="6"/>
      <c r="D13" s="6"/>
      <c r="E13" s="6"/>
      <c r="F13" s="6"/>
      <c r="G13" s="6"/>
      <c r="H13" s="6" t="s">
        <v>27</v>
      </c>
      <c r="I13" s="6"/>
      <c r="J13" s="6"/>
      <c r="K13" s="6"/>
      <c r="L13" s="6"/>
      <c r="M13" s="6"/>
      <c r="N13" s="6"/>
    </row>
    <row r="14" ht="84" customHeight="1" spans="1:14">
      <c r="A14" s="18"/>
      <c r="B14" s="19" t="s">
        <v>28</v>
      </c>
      <c r="C14" s="19"/>
      <c r="D14" s="19"/>
      <c r="E14" s="19"/>
      <c r="F14" s="19"/>
      <c r="G14" s="19"/>
      <c r="H14" s="6" t="s">
        <v>29</v>
      </c>
      <c r="I14" s="6"/>
      <c r="J14" s="6"/>
      <c r="K14" s="6"/>
      <c r="L14" s="6"/>
      <c r="M14" s="6"/>
      <c r="N14" s="6"/>
    </row>
    <row r="15" ht="38" customHeight="1" spans="1:14">
      <c r="A15" s="20" t="s">
        <v>30</v>
      </c>
      <c r="B15" s="21" t="s">
        <v>31</v>
      </c>
      <c r="C15" s="21" t="s">
        <v>32</v>
      </c>
      <c r="D15" s="22" t="s">
        <v>33</v>
      </c>
      <c r="E15" s="23"/>
      <c r="F15" s="24"/>
      <c r="G15" s="5" t="s">
        <v>34</v>
      </c>
      <c r="H15" s="5" t="s">
        <v>35</v>
      </c>
      <c r="I15" s="22" t="s">
        <v>15</v>
      </c>
      <c r="J15" s="24"/>
      <c r="K15" s="22" t="s">
        <v>17</v>
      </c>
      <c r="L15" s="24"/>
      <c r="M15" s="22" t="s">
        <v>36</v>
      </c>
      <c r="N15" s="24"/>
    </row>
    <row r="16" ht="15.75" customHeight="1" spans="1:14">
      <c r="A16" s="25"/>
      <c r="B16" s="20" t="s">
        <v>37</v>
      </c>
      <c r="C16" s="20" t="s">
        <v>38</v>
      </c>
      <c r="D16" s="26" t="s">
        <v>39</v>
      </c>
      <c r="E16" s="26"/>
      <c r="F16" s="26"/>
      <c r="G16" s="5" t="s">
        <v>40</v>
      </c>
      <c r="H16" s="5" t="s">
        <v>41</v>
      </c>
      <c r="I16" s="5">
        <v>5</v>
      </c>
      <c r="J16" s="5"/>
      <c r="K16" s="5">
        <v>5</v>
      </c>
      <c r="L16" s="5"/>
      <c r="M16" s="5"/>
      <c r="N16" s="5"/>
    </row>
    <row r="17" ht="15.75" customHeight="1" spans="1:14">
      <c r="A17" s="25"/>
      <c r="B17" s="25"/>
      <c r="C17" s="25"/>
      <c r="D17" s="26" t="s">
        <v>42</v>
      </c>
      <c r="E17" s="26"/>
      <c r="F17" s="26"/>
      <c r="G17" s="27" t="s">
        <v>43</v>
      </c>
      <c r="H17" s="5" t="s">
        <v>44</v>
      </c>
      <c r="I17" s="5">
        <v>5</v>
      </c>
      <c r="J17" s="5"/>
      <c r="K17" s="5">
        <v>5</v>
      </c>
      <c r="L17" s="5"/>
      <c r="M17" s="5"/>
      <c r="N17" s="5"/>
    </row>
    <row r="18" ht="15.75" customHeight="1" spans="1:14">
      <c r="A18" s="25"/>
      <c r="B18" s="25"/>
      <c r="C18" s="20" t="s">
        <v>45</v>
      </c>
      <c r="D18" s="26" t="s">
        <v>46</v>
      </c>
      <c r="E18" s="26"/>
      <c r="F18" s="26"/>
      <c r="G18" s="5" t="s">
        <v>47</v>
      </c>
      <c r="H18" s="28">
        <v>0.95</v>
      </c>
      <c r="I18" s="5">
        <v>10</v>
      </c>
      <c r="J18" s="5"/>
      <c r="K18" s="5">
        <v>10</v>
      </c>
      <c r="L18" s="5"/>
      <c r="M18" s="5"/>
      <c r="N18" s="5"/>
    </row>
    <row r="19" ht="15.75" customHeight="1" spans="1:14">
      <c r="A19" s="25"/>
      <c r="B19" s="25"/>
      <c r="C19" s="25"/>
      <c r="D19" s="26" t="s">
        <v>48</v>
      </c>
      <c r="E19" s="26"/>
      <c r="F19" s="26"/>
      <c r="G19" s="5" t="s">
        <v>49</v>
      </c>
      <c r="H19" s="28">
        <v>1</v>
      </c>
      <c r="I19" s="5">
        <v>10</v>
      </c>
      <c r="J19" s="5"/>
      <c r="K19" s="5">
        <v>10</v>
      </c>
      <c r="L19" s="5"/>
      <c r="M19" s="5"/>
      <c r="N19" s="5"/>
    </row>
    <row r="20" ht="29" customHeight="1" spans="1:14">
      <c r="A20" s="25"/>
      <c r="B20" s="25"/>
      <c r="C20" s="20" t="s">
        <v>50</v>
      </c>
      <c r="D20" s="26" t="s">
        <v>51</v>
      </c>
      <c r="E20" s="26"/>
      <c r="F20" s="26"/>
      <c r="G20" s="29" t="s">
        <v>52</v>
      </c>
      <c r="H20" s="29" t="s">
        <v>52</v>
      </c>
      <c r="I20" s="5">
        <v>10</v>
      </c>
      <c r="J20" s="5"/>
      <c r="K20" s="5">
        <v>10</v>
      </c>
      <c r="L20" s="5"/>
      <c r="M20" s="5"/>
      <c r="N20" s="5"/>
    </row>
    <row r="21" ht="15.75" customHeight="1" spans="1:14">
      <c r="A21" s="25"/>
      <c r="B21" s="20" t="s">
        <v>53</v>
      </c>
      <c r="C21" s="5" t="s">
        <v>54</v>
      </c>
      <c r="D21" s="26" t="s">
        <v>55</v>
      </c>
      <c r="E21" s="26"/>
      <c r="F21" s="26"/>
      <c r="G21" s="5" t="s">
        <v>56</v>
      </c>
      <c r="H21" s="5" t="s">
        <v>57</v>
      </c>
      <c r="I21" s="5">
        <v>10</v>
      </c>
      <c r="J21" s="5"/>
      <c r="K21" s="5">
        <v>10</v>
      </c>
      <c r="L21" s="5"/>
      <c r="M21" s="5"/>
      <c r="N21" s="5"/>
    </row>
    <row r="22" ht="15.75" customHeight="1" spans="1:14">
      <c r="A22" s="25"/>
      <c r="B22" s="25"/>
      <c r="C22" s="5" t="s">
        <v>58</v>
      </c>
      <c r="D22" s="26"/>
      <c r="E22" s="26"/>
      <c r="F22" s="26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25"/>
      <c r="B23" s="30"/>
      <c r="C23" s="5" t="s">
        <v>59</v>
      </c>
      <c r="D23" s="26"/>
      <c r="E23" s="26"/>
      <c r="F23" s="26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25"/>
      <c r="B24" s="20" t="s">
        <v>60</v>
      </c>
      <c r="C24" s="20" t="s">
        <v>61</v>
      </c>
      <c r="D24" s="26"/>
      <c r="E24" s="26"/>
      <c r="F24" s="26"/>
      <c r="G24" s="5"/>
      <c r="H24" s="5"/>
      <c r="I24" s="5"/>
      <c r="J24" s="5"/>
      <c r="K24" s="5"/>
      <c r="L24" s="5"/>
      <c r="M24" s="5"/>
      <c r="N24" s="5"/>
    </row>
    <row r="25" ht="27" customHeight="1" spans="1:14">
      <c r="A25" s="25"/>
      <c r="B25" s="25"/>
      <c r="C25" s="20" t="s">
        <v>62</v>
      </c>
      <c r="D25" s="26" t="s">
        <v>63</v>
      </c>
      <c r="E25" s="26"/>
      <c r="F25" s="26"/>
      <c r="G25" s="31" t="s">
        <v>64</v>
      </c>
      <c r="H25" s="31" t="s">
        <v>64</v>
      </c>
      <c r="I25" s="5">
        <v>15</v>
      </c>
      <c r="J25" s="5"/>
      <c r="K25" s="5">
        <v>15</v>
      </c>
      <c r="L25" s="5"/>
      <c r="M25" s="5"/>
      <c r="N25" s="5"/>
    </row>
    <row r="26" ht="15.75" customHeight="1" spans="1:14">
      <c r="A26" s="25"/>
      <c r="B26" s="25"/>
      <c r="C26" s="20" t="s">
        <v>65</v>
      </c>
      <c r="D26" s="26"/>
      <c r="E26" s="26"/>
      <c r="F26" s="26"/>
      <c r="G26" s="5"/>
      <c r="H26" s="5"/>
      <c r="I26" s="5"/>
      <c r="J26" s="5"/>
      <c r="K26" s="5"/>
      <c r="L26" s="5"/>
      <c r="M26" s="5"/>
      <c r="N26" s="5"/>
    </row>
    <row r="27" ht="21" customHeight="1" spans="1:14">
      <c r="A27" s="25"/>
      <c r="B27" s="25"/>
      <c r="C27" s="20" t="s">
        <v>66</v>
      </c>
      <c r="D27" s="26" t="s">
        <v>67</v>
      </c>
      <c r="E27" s="26"/>
      <c r="F27" s="26"/>
      <c r="G27" s="31" t="s">
        <v>68</v>
      </c>
      <c r="H27" s="31" t="s">
        <v>68</v>
      </c>
      <c r="I27" s="5">
        <v>15</v>
      </c>
      <c r="J27" s="5"/>
      <c r="K27" s="5">
        <v>15</v>
      </c>
      <c r="L27" s="5"/>
      <c r="M27" s="5"/>
      <c r="N27" s="5"/>
    </row>
    <row r="28" ht="15.75" customHeight="1" spans="1:14">
      <c r="A28" s="25"/>
      <c r="B28" s="20" t="s">
        <v>69</v>
      </c>
      <c r="C28" s="20" t="s">
        <v>70</v>
      </c>
      <c r="D28" s="26" t="s">
        <v>71</v>
      </c>
      <c r="E28" s="26"/>
      <c r="F28" s="26"/>
      <c r="G28" s="28">
        <v>1</v>
      </c>
      <c r="H28" s="28">
        <v>1</v>
      </c>
      <c r="I28" s="5">
        <v>10</v>
      </c>
      <c r="J28" s="5"/>
      <c r="K28" s="5">
        <v>10</v>
      </c>
      <c r="L28" s="5"/>
      <c r="M28" s="5"/>
      <c r="N28" s="5"/>
    </row>
    <row r="29" ht="15.75" customHeight="1" spans="1:14">
      <c r="A29" s="32" t="s">
        <v>72</v>
      </c>
      <c r="B29" s="32"/>
      <c r="C29" s="32"/>
      <c r="D29" s="32"/>
      <c r="E29" s="32"/>
      <c r="F29" s="32"/>
      <c r="G29" s="32"/>
      <c r="H29" s="32"/>
      <c r="I29" s="35">
        <v>100</v>
      </c>
      <c r="J29" s="35"/>
      <c r="K29" s="35">
        <f>SUM(K16:L28)+N8</f>
        <v>97.98</v>
      </c>
      <c r="L29" s="35"/>
      <c r="M29" s="36"/>
      <c r="N29" s="36"/>
    </row>
  </sheetData>
  <mergeCells count="11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A29:H29"/>
    <mergeCell ref="I29:J29"/>
    <mergeCell ref="K29:L29"/>
    <mergeCell ref="M29:N29"/>
    <mergeCell ref="A13:A14"/>
    <mergeCell ref="A15:A28"/>
    <mergeCell ref="B16:B20"/>
    <mergeCell ref="B21:B23"/>
    <mergeCell ref="B24:B27"/>
    <mergeCell ref="C16:C17"/>
    <mergeCell ref="C18:C19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4.4" outlineLevelRow="4" outlineLevelCol="3"/>
  <cols>
    <col min="1" max="1" width="65.6296296296296" customWidth="1"/>
    <col min="2" max="2" width="31" customWidth="1"/>
    <col min="3" max="3" width="37.1296296296296" customWidth="1"/>
    <col min="4" max="4" width="37.6296296296296" customWidth="1"/>
  </cols>
  <sheetData>
    <row r="1" ht="55" customHeight="1" spans="1:4">
      <c r="A1" s="1" t="s">
        <v>73</v>
      </c>
      <c r="B1" s="1"/>
      <c r="C1" s="1"/>
      <c r="D1" s="1"/>
    </row>
    <row r="2" ht="80" customHeight="1" spans="1:4">
      <c r="A2" s="2" t="s">
        <v>74</v>
      </c>
      <c r="B2" s="2"/>
      <c r="C2" s="2"/>
      <c r="D2" s="2"/>
    </row>
    <row r="3" ht="80" customHeight="1" spans="1:4">
      <c r="A3" s="2" t="s">
        <v>75</v>
      </c>
      <c r="B3" s="2"/>
      <c r="C3" s="2"/>
      <c r="D3" s="2"/>
    </row>
    <row r="4" ht="80" customHeight="1" spans="1:4">
      <c r="A4" s="2" t="s">
        <v>76</v>
      </c>
      <c r="B4" s="2"/>
      <c r="C4" s="2"/>
      <c r="D4" s="2"/>
    </row>
    <row r="5" ht="80" customHeight="1" spans="1:4">
      <c r="A5" s="2" t="s">
        <v>77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空之彼端</cp:lastModifiedBy>
  <dcterms:created xsi:type="dcterms:W3CDTF">2006-09-15T11:21:00Z</dcterms:created>
  <dcterms:modified xsi:type="dcterms:W3CDTF">2025-02-19T15:23:07Z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87ACB4CE547F4EBDACED458ED098EE57</vt:lpwstr>
  </property>
</Properties>
</file>