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2525" activeTab="7"/>
  </bookViews>
  <sheets>
    <sheet name="后勤辅助用工外包项目" sheetId="2" r:id="rId1"/>
    <sheet name="地源热泵维修" sheetId="4" r:id="rId2"/>
    <sheet name="安全保卫管理外包项目" sheetId="5" r:id="rId3"/>
    <sheet name="三方人员工资及单位负担“五险一金”项目" sheetId="6" r:id="rId4"/>
    <sheet name="乡村医生责任险和社会保障待遇" sheetId="7" r:id="rId5"/>
    <sheet name="垃圾清运费" sheetId="8" r:id="rId6"/>
    <sheet name="乡村医生养老生活补助" sheetId="9" r:id="rId7"/>
    <sheet name="基本公共卫生经费" sheetId="10" r:id="rId8"/>
    <sheet name="村卫生室、医保专网(联通)" sheetId="11" r:id="rId9"/>
    <sheet name="医疗卫生设备设施改造" sheetId="13" r:id="rId10"/>
    <sheet name="村卫生室日常运维" sheetId="14" r:id="rId11"/>
    <sheet name="临时辅助用工单位负担“五险一金”项目" sheetId="15" r:id="rId12"/>
    <sheet name="基本公共卫生经费---" sheetId="16" r:id="rId13"/>
    <sheet name="卫生健康-2024年中央转移支付基本公共卫生服务补助资金(专项" sheetId="17" r:id="rId14"/>
    <sheet name="基本公共卫生经费-在编工资" sheetId="18" r:id="rId15"/>
    <sheet name="卫生健康-新冠患者救治费用市级财政补助资金(专项)" sheetId="19" r:id="rId16"/>
    <sheet name="卫生健康-乡村医生岗位人员补助(专项)" sheetId="21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<sst xmlns="http://schemas.openxmlformats.org/spreadsheetml/2006/main" count="1505" uniqueCount="179">
  <si>
    <t>项目支出绩效自评表</t>
  </si>
  <si>
    <t>（2024年度）</t>
  </si>
  <si>
    <t>项目名称</t>
  </si>
  <si>
    <t>后勤辅助用工外包项目</t>
  </si>
  <si>
    <t>主管部门</t>
  </si>
  <si>
    <t>北京市大兴区长子营镇人民政府</t>
  </si>
  <si>
    <t>实施单位</t>
  </si>
  <si>
    <t>北京市大兴区长子营镇中心卫生院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</si>
  <si>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</si>
  <si>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</si>
  <si>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</si>
  <si>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</si>
  <si>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</si>
  <si>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</si>
  <si>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</si>
  <si>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</si>
  <si>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</si>
  <si>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</si>
  <si>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</si>
  <si>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</si>
  <si>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</si>
  <si>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</si>
  <si>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</si>
  <si>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</si>
  <si>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</si>
  <si>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聘请物业管理公司对院区环境进行卫生清理，保障院区有良好的环境、整洁卫生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</si>
  <si>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</si>
  <si>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</si>
  <si>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</si>
  <si>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</si>
  <si>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</si>
  <si>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</si>
  <si>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</si>
  <si>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</si>
  <si>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</si>
  <si>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保洁面积㎡</t>
  </si>
  <si>
    <t>保洁人员数量</t>
  </si>
  <si>
    <t>10人</t>
  </si>
  <si>
    <t>……</t>
  </si>
  <si>
    <t>质量指标</t>
  </si>
  <si>
    <t>卫生清洁合格率</t>
  </si>
  <si>
    <t>指标2：</t>
  </si>
  <si>
    <t>时效指标</t>
  </si>
  <si>
    <t>每天清洁次数</t>
  </si>
  <si>
    <t>成本指标（10分）</t>
  </si>
  <si>
    <t>经济成本指标</t>
  </si>
  <si>
    <t>指标1：</t>
  </si>
  <si>
    <t>社会成本指标</t>
  </si>
  <si>
    <t>总成本</t>
  </si>
  <si>
    <t>生态环境成本指标</t>
  </si>
  <si>
    <t>效益指标（30分）</t>
  </si>
  <si>
    <t>经济效益指标</t>
  </si>
  <si>
    <t>社会效益指标</t>
  </si>
  <si>
    <t>保障全院卫生合格率</t>
  </si>
  <si>
    <t>生态效益指标</t>
  </si>
  <si>
    <t>可持续影响指标</t>
  </si>
  <si>
    <t>满意度指标（10分）</t>
  </si>
  <si>
    <t>服务对象满意度指标</t>
  </si>
  <si>
    <t>职工及患者满意度</t>
  </si>
  <si>
    <t>总分</t>
  </si>
  <si>
    <t>地源热泵维修</t>
  </si>
  <si>
    <t>对本院地源热泵设备进行维保，保障室内冷暖气正常供应，保持适宜温度</t>
  </si>
  <si>
    <t>维保设备台数</t>
  </si>
  <si>
    <t>维保供应面积㎡</t>
  </si>
  <si>
    <t>维保质量合格率</t>
  </si>
  <si>
    <t>设备每年维保频次</t>
  </si>
  <si>
    <t>2次</t>
  </si>
  <si>
    <t>设备维修及时率</t>
  </si>
  <si>
    <t>保障全院空调功能使用率</t>
  </si>
  <si>
    <t>安全保卫管理外包项目</t>
  </si>
  <si>
    <t>聘请安保公司对院区内治安、消防等安全管理，为职工及患者提供安全的工作环境及就诊环境，保障职工及患者人身安全，保护国家公共财产安全</t>
  </si>
  <si>
    <t>保安人员数量</t>
  </si>
  <si>
    <t>6人</t>
  </si>
  <si>
    <t>安全保卫合格率</t>
  </si>
  <si>
    <t>在岗巡视及时率</t>
  </si>
  <si>
    <t>所需物管资金</t>
  </si>
  <si>
    <t>47.844元</t>
  </si>
  <si>
    <t>保障全院安全合格率</t>
  </si>
  <si>
    <t>就诊人员及本院职工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</si>
  <si>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</si>
  <si>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三方人员工资及单位负担“五险一金”项目</t>
  </si>
  <si>
    <t>卫生专业技术人员取证，工资待遇有所提高（参照在编人员工资项目）</t>
  </si>
  <si>
    <t>外包人员</t>
  </si>
  <si>
    <t>40名</t>
  </si>
  <si>
    <t>足额率</t>
  </si>
  <si>
    <t>工资发放时间</t>
  </si>
  <si>
    <t>一次/月</t>
  </si>
  <si>
    <t>工作任务完成率</t>
  </si>
  <si>
    <t>乡村医生责任险和社会保障待遇</t>
  </si>
  <si>
    <t>通过医责险保障乡村医生执业风险和医患矛盾</t>
  </si>
  <si>
    <t>乡村医生</t>
  </si>
  <si>
    <t>12人</t>
  </si>
  <si>
    <t>及时率</t>
  </si>
  <si>
    <t>保障率</t>
  </si>
  <si>
    <t>就诊人员满意度</t>
  </si>
  <si>
    <t>垃圾清运费</t>
  </si>
  <si>
    <t>聘请专业生活垃圾及医疗垃圾清运公司清理院内产生的各类垃圾，保障院区有良好的环境、整洁有序</t>
  </si>
  <si>
    <t>厨余垃圾每月桶数</t>
  </si>
  <si>
    <t>其他垃圾每月桶数</t>
  </si>
  <si>
    <t>清运合格率</t>
  </si>
  <si>
    <t>所需清运资金</t>
  </si>
  <si>
    <t>保障全院垃圾清运合格率</t>
  </si>
  <si>
    <t>乡村医生养老生活补助</t>
  </si>
  <si>
    <t>为70岁以上乡村医生发放养老生活补助</t>
  </si>
  <si>
    <t>退出乡村医生</t>
  </si>
  <si>
    <t>44人</t>
  </si>
  <si>
    <t>根据职业年限发放</t>
  </si>
  <si>
    <t>服务人次</t>
  </si>
  <si>
    <t>462人</t>
  </si>
  <si>
    <t>基本公共卫生经费</t>
  </si>
  <si>
    <t>能够使我院较好的完成本辖区的基本公共卫生服务工作</t>
  </si>
  <si>
    <t>服务人口</t>
  </si>
  <si>
    <t>基本公共卫生服务工作达标率
指标2：</t>
  </si>
  <si>
    <t>基本公共卫生开展及时率</t>
  </si>
  <si>
    <t>项目预算控制数</t>
  </si>
  <si>
    <t>医疗卫生服务覆盖率</t>
  </si>
  <si>
    <t>辖区居民满意度</t>
  </si>
  <si>
    <t>卫生室、医保专网(联通)</t>
  </si>
  <si>
    <t>保障村卫生室日常运维工作</t>
  </si>
  <si>
    <t>保障了17家村卫生室网络正常运行</t>
  </si>
  <si>
    <t>村卫生室数量</t>
  </si>
  <si>
    <t>卫生专网</t>
  </si>
  <si>
    <t>740/年</t>
  </si>
  <si>
    <t>医保专网</t>
  </si>
  <si>
    <t>4000/年</t>
  </si>
  <si>
    <t>辖区服务患者</t>
  </si>
  <si>
    <t>25132人</t>
  </si>
  <si>
    <t>就诊患者满意度</t>
  </si>
  <si>
    <t>医疗卫生设备设施改造</t>
  </si>
  <si>
    <t>项目负责人</t>
  </si>
  <si>
    <t>金晓奔</t>
  </si>
  <si>
    <t>联系电话</t>
  </si>
  <si>
    <t>通过对提升院内医疗设备设施改造对就医环境提升</t>
  </si>
  <si>
    <t>设备设施改造</t>
  </si>
  <si>
    <t>辖区患者满意度</t>
  </si>
  <si>
    <t>就诊患者及职工满意度</t>
  </si>
  <si>
    <t>村卫生室日常运维</t>
  </si>
  <si>
    <t>通过村卫生室为辖区百姓提供基本医疗服务</t>
  </si>
  <si>
    <t>通过村卫生室为辖区百姓提供基本医疗服务，使辖区居民享受更优质的医疗服务</t>
  </si>
  <si>
    <t>10座</t>
  </si>
  <si>
    <t>运维合格率</t>
  </si>
  <si>
    <t>运费成本</t>
  </si>
  <si>
    <t>使用率</t>
  </si>
  <si>
    <t>临时辅助用工单位负担“五险一金”项目</t>
  </si>
  <si>
    <t>高峰</t>
  </si>
  <si>
    <t>过按时发放临时辅助用工工资及按时交纳“五险一金”保证员工的正常工作</t>
  </si>
  <si>
    <t>临时辅助用工人员</t>
  </si>
  <si>
    <t>50人</t>
  </si>
  <si>
    <t>卫生院每年服务人次</t>
  </si>
  <si>
    <t>112364人</t>
  </si>
  <si>
    <t>职工满意度</t>
  </si>
  <si>
    <t>耿山影</t>
  </si>
  <si>
    <t>34588人</t>
  </si>
  <si>
    <t>基本公共卫生服务工作达标率</t>
  </si>
  <si>
    <t>卫生健康-2024年中央转移支付基本公共卫生服务补助资金(专项)</t>
  </si>
  <si>
    <t>使我院较好完成辖区基本公共卫生服务工作</t>
  </si>
  <si>
    <t>基本公共卫生工作达标率</t>
  </si>
  <si>
    <t>基本公共卫生工作开展及时率</t>
  </si>
  <si>
    <t>辖区医疗工作覆盖率</t>
  </si>
  <si>
    <t>基本公共卫生经费-在编工资</t>
  </si>
  <si>
    <t>保证在编人员工资发放</t>
  </si>
  <si>
    <t>完成在编人员工资发放</t>
  </si>
  <si>
    <t>在编职工人数</t>
  </si>
  <si>
    <t>59人</t>
  </si>
  <si>
    <t>600万</t>
  </si>
  <si>
    <t>卫生健康-新冠患者救治费用市级财政补助资金(专项)</t>
  </si>
  <si>
    <t>保障辖区新冠就诊经费补助</t>
  </si>
  <si>
    <t>支付完成保障辖区新冠就诊经费补助</t>
  </si>
  <si>
    <t>救治及时率</t>
  </si>
  <si>
    <t>住院人次</t>
  </si>
  <si>
    <t>1人</t>
  </si>
  <si>
    <t>总费用</t>
  </si>
  <si>
    <t>患者救治出院率</t>
  </si>
  <si>
    <t>卫生健康-乡村医生岗位人员补助(专项)</t>
  </si>
  <si>
    <t>通过乡村医生为辖区百姓提供医疗服务</t>
  </si>
  <si>
    <t>完成发放乡村医生工资</t>
  </si>
  <si>
    <t>乡村医生人数</t>
  </si>
  <si>
    <t>16人</t>
  </si>
  <si>
    <t>586人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</si>
</sst>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3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workbookViewId="0">
      <selection activeCell="B13" sqref="B13:G13"/>
    </sheetView>
  </sheetViews>
  <sheetFormatPr defaultColWidth="9" defaultRowHeight="13.5"/>
  <cols>
    <col min="1" max="1" width="7.125" customWidth="1"/>
    <col min="3" max="3" width="13.125" customWidth="1"/>
    <col min="5" max="5" width="13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/>
      <c r="F7" s="3">
        <v>51.934959</v>
      </c>
      <c r="G7" s="3"/>
      <c r="H7" s="3">
        <v>51.934959</v>
      </c>
      <c r="I7" s="3"/>
      <c r="J7" s="3" t="s">
        <v>16</v>
      </c>
      <c r="K7" s="3"/>
      <c r="L7" s="21">
        <f>H7/F7</f>
        <v>1</v>
      </c>
      <c r="M7" s="21"/>
      <c r="N7" s="3"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>
        <v>12400</v>
      </c>
      <c r="H15" s="3"/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 t="s">
        <v>37</v>
      </c>
      <c r="H16" s="3"/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40</v>
      </c>
      <c r="E18" s="18"/>
      <c r="F18" s="18"/>
      <c r="G18" s="19">
        <v>0.95</v>
      </c>
      <c r="H18" s="3"/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43</v>
      </c>
      <c r="E21" s="18"/>
      <c r="F21" s="18"/>
      <c r="G21" s="3">
        <v>4</v>
      </c>
      <c r="H21" s="3"/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/>
      <c r="E22" s="18"/>
      <c r="F22" s="18"/>
      <c r="G22" s="19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7"/>
      <c r="C25" s="3" t="s">
        <v>47</v>
      </c>
      <c r="D25" s="18" t="s">
        <v>48</v>
      </c>
      <c r="E25" s="18"/>
      <c r="F25" s="18"/>
      <c r="G25" s="3">
        <v>51.934959</v>
      </c>
      <c r="H25" s="3"/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53</v>
      </c>
      <c r="E30" s="18"/>
      <c r="F30" s="18"/>
      <c r="G30" s="19">
        <v>1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58</v>
      </c>
      <c r="E39" s="18"/>
      <c r="F39" s="18"/>
      <c r="G39" s="19">
        <v>0.9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v>100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128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129</v>
      </c>
      <c r="B5" s="3"/>
      <c r="C5" s="3" t="s">
        <v>130</v>
      </c>
      <c r="D5" s="3"/>
      <c r="E5" s="3"/>
      <c r="F5" s="3"/>
      <c r="G5" s="3"/>
      <c r="H5" s="3" t="s">
        <v>131</v>
      </c>
      <c r="I5" s="3"/>
      <c r="J5" s="3">
        <v>15210090850</v>
      </c>
      <c r="K5" s="3"/>
      <c r="L5" s="3"/>
      <c r="M5" s="3"/>
      <c r="N5" s="3"/>
    </row>
    <row r="6" ht="15.7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15</v>
      </c>
      <c r="D8" s="8"/>
      <c r="E8" s="24"/>
      <c r="F8" s="3">
        <v>58.604047</v>
      </c>
      <c r="G8" s="3"/>
      <c r="H8" s="3">
        <v>58.604047</v>
      </c>
      <c r="I8" s="3"/>
      <c r="J8" s="3" t="s">
        <v>16</v>
      </c>
      <c r="K8" s="3"/>
      <c r="L8" s="21">
        <f>H8/F8</f>
        <v>1</v>
      </c>
      <c r="M8" s="21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18</v>
      </c>
      <c r="K12" s="3"/>
      <c r="L12" s="3"/>
      <c r="M12" s="3"/>
      <c r="N12" s="3" t="s">
        <v>18</v>
      </c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132</v>
      </c>
      <c r="C14" s="3"/>
      <c r="D14" s="3"/>
      <c r="E14" s="3"/>
      <c r="F14" s="3"/>
      <c r="G14" s="3"/>
      <c r="H14" s="3" t="s">
        <v>132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12</v>
      </c>
      <c r="J15" s="16"/>
      <c r="K15" s="14" t="s">
        <v>14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133</v>
      </c>
      <c r="E16" s="18"/>
      <c r="F16" s="18"/>
      <c r="G16" s="3">
        <v>1</v>
      </c>
      <c r="H16" s="3"/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92</v>
      </c>
      <c r="E19" s="18"/>
      <c r="F19" s="18"/>
      <c r="G19" s="19">
        <v>1</v>
      </c>
      <c r="H19" s="3"/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42</v>
      </c>
      <c r="D22" s="18" t="s">
        <v>46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7"/>
      <c r="C23" s="17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44</v>
      </c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48</v>
      </c>
      <c r="E26" s="18"/>
      <c r="F26" s="18"/>
      <c r="G26" s="3">
        <v>58.604047</v>
      </c>
      <c r="H26" s="3"/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2"/>
      <c r="C27" s="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46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7"/>
      <c r="D32" s="18" t="s">
        <v>134</v>
      </c>
      <c r="E32" s="18"/>
      <c r="F32" s="18"/>
      <c r="G32" s="19">
        <v>1</v>
      </c>
      <c r="H32" s="3"/>
      <c r="I32" s="3">
        <v>30</v>
      </c>
      <c r="J32" s="3"/>
      <c r="K32" s="3">
        <v>30</v>
      </c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135</v>
      </c>
      <c r="E40" s="18"/>
      <c r="F40" s="18"/>
      <c r="G40" s="19">
        <v>0.98</v>
      </c>
      <c r="H40" s="3"/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opLeftCell="A3"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136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129</v>
      </c>
      <c r="B5" s="3"/>
      <c r="C5" s="3" t="s">
        <v>130</v>
      </c>
      <c r="D5" s="3"/>
      <c r="E5" s="3"/>
      <c r="F5" s="3"/>
      <c r="G5" s="3"/>
      <c r="H5" s="3" t="s">
        <v>131</v>
      </c>
      <c r="I5" s="3"/>
      <c r="J5" s="3">
        <v>15210090850</v>
      </c>
      <c r="K5" s="3"/>
      <c r="L5" s="3"/>
      <c r="M5" s="3"/>
      <c r="N5" s="3"/>
    </row>
    <row r="6" ht="15.7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15</v>
      </c>
      <c r="D8" s="8"/>
      <c r="E8" s="24"/>
      <c r="F8" s="3">
        <v>3.3</v>
      </c>
      <c r="G8" s="3"/>
      <c r="H8" s="3">
        <v>3.3</v>
      </c>
      <c r="I8" s="3"/>
      <c r="J8" s="3" t="s">
        <v>16</v>
      </c>
      <c r="K8" s="3"/>
      <c r="L8" s="21">
        <f>H8/F8</f>
        <v>1</v>
      </c>
      <c r="M8" s="21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18</v>
      </c>
      <c r="K12" s="3"/>
      <c r="L12" s="3"/>
      <c r="M12" s="3"/>
      <c r="N12" s="3" t="s">
        <v>18</v>
      </c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137</v>
      </c>
      <c r="C14" s="3"/>
      <c r="D14" s="3"/>
      <c r="E14" s="3"/>
      <c r="F14" s="3"/>
      <c r="G14" s="3"/>
      <c r="H14" s="3" t="s">
        <v>138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12</v>
      </c>
      <c r="J15" s="16"/>
      <c r="K15" s="14" t="s">
        <v>14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120</v>
      </c>
      <c r="E16" s="18"/>
      <c r="F16" s="18"/>
      <c r="G16" s="3" t="s">
        <v>139</v>
      </c>
      <c r="H16" s="3"/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140</v>
      </c>
      <c r="E19" s="18"/>
      <c r="F19" s="18"/>
      <c r="G19" s="19">
        <v>1</v>
      </c>
      <c r="H19" s="3"/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42</v>
      </c>
      <c r="D22" s="18" t="s">
        <v>46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7"/>
      <c r="C23" s="17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44</v>
      </c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141</v>
      </c>
      <c r="E26" s="18"/>
      <c r="F26" s="18"/>
      <c r="G26" s="3">
        <v>3.3</v>
      </c>
      <c r="H26" s="3"/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2"/>
      <c r="C27" s="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142</v>
      </c>
      <c r="E31" s="18"/>
      <c r="F31" s="18"/>
      <c r="G31" s="19">
        <v>1</v>
      </c>
      <c r="H31" s="3"/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41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127</v>
      </c>
      <c r="E40" s="18"/>
      <c r="F40" s="18"/>
      <c r="G40" s="19">
        <v>0.98</v>
      </c>
      <c r="H40" s="3"/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opLeftCell="B6"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5" max="5" width="13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143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129</v>
      </c>
      <c r="B5" s="3"/>
      <c r="C5" s="3" t="s">
        <v>144</v>
      </c>
      <c r="D5" s="3"/>
      <c r="E5" s="3"/>
      <c r="F5" s="3"/>
      <c r="G5" s="3"/>
      <c r="H5" s="3" t="s">
        <v>131</v>
      </c>
      <c r="I5" s="3"/>
      <c r="J5" s="3">
        <v>1590440246</v>
      </c>
      <c r="K5" s="3"/>
      <c r="L5" s="3"/>
      <c r="M5" s="3"/>
      <c r="N5" s="3"/>
    </row>
    <row r="6" ht="15.7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15</v>
      </c>
      <c r="D8" s="8"/>
      <c r="E8" s="24"/>
      <c r="F8" s="3">
        <v>128.06</v>
      </c>
      <c r="G8" s="3"/>
      <c r="H8" s="3">
        <v>128.06</v>
      </c>
      <c r="I8" s="3"/>
      <c r="J8" s="3" t="s">
        <v>16</v>
      </c>
      <c r="K8" s="3"/>
      <c r="L8" s="21">
        <f>H8/F8</f>
        <v>1</v>
      </c>
      <c r="M8" s="21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18</v>
      </c>
      <c r="K12" s="3"/>
      <c r="L12" s="3"/>
      <c r="M12" s="3"/>
      <c r="N12" s="3" t="s">
        <v>18</v>
      </c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145</v>
      </c>
      <c r="C14" s="3"/>
      <c r="D14" s="3"/>
      <c r="E14" s="3"/>
      <c r="F14" s="3"/>
      <c r="G14" s="3"/>
      <c r="H14" s="3" t="s">
        <v>145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12</v>
      </c>
      <c r="J15" s="16"/>
      <c r="K15" s="14" t="s">
        <v>14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146</v>
      </c>
      <c r="E16" s="18"/>
      <c r="F16" s="18"/>
      <c r="G16" s="3" t="s">
        <v>147</v>
      </c>
      <c r="H16" s="3"/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84</v>
      </c>
      <c r="E19" s="18"/>
      <c r="F19" s="18"/>
      <c r="G19" s="19">
        <v>1</v>
      </c>
      <c r="H19" s="3"/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42</v>
      </c>
      <c r="D22" s="18" t="s">
        <v>92</v>
      </c>
      <c r="E22" s="18"/>
      <c r="F22" s="18"/>
      <c r="G22" s="19">
        <v>1</v>
      </c>
      <c r="H22" s="3"/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44</v>
      </c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48</v>
      </c>
      <c r="E26" s="18"/>
      <c r="F26" s="18"/>
      <c r="G26" s="3">
        <v>128.06</v>
      </c>
      <c r="H26" s="3"/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2"/>
      <c r="C27" s="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148</v>
      </c>
      <c r="E31" s="18"/>
      <c r="F31" s="18"/>
      <c r="G31" s="19" t="s">
        <v>149</v>
      </c>
      <c r="H31" s="3"/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41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150</v>
      </c>
      <c r="E40" s="18"/>
      <c r="F40" s="18"/>
      <c r="G40" s="19">
        <v>0.99</v>
      </c>
      <c r="H40" s="3"/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opLeftCell="A6"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5" max="5" width="12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109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129</v>
      </c>
      <c r="B5" s="3"/>
      <c r="C5" s="3" t="s">
        <v>151</v>
      </c>
      <c r="D5" s="3"/>
      <c r="E5" s="3"/>
      <c r="F5" s="3"/>
      <c r="G5" s="3"/>
      <c r="H5" s="3" t="s">
        <v>131</v>
      </c>
      <c r="I5" s="3"/>
      <c r="J5" s="3">
        <v>15910418136</v>
      </c>
      <c r="K5" s="3"/>
      <c r="L5" s="3"/>
      <c r="M5" s="3"/>
      <c r="N5" s="3"/>
    </row>
    <row r="6" ht="15.7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15</v>
      </c>
      <c r="D8" s="8"/>
      <c r="E8" s="3"/>
      <c r="F8" s="3">
        <v>74.303878</v>
      </c>
      <c r="G8" s="3"/>
      <c r="H8" s="3">
        <v>74.303878</v>
      </c>
      <c r="I8" s="3"/>
      <c r="J8" s="3" t="s">
        <v>16</v>
      </c>
      <c r="K8" s="3"/>
      <c r="L8" s="21">
        <f>H8/F8</f>
        <v>1</v>
      </c>
      <c r="M8" s="21"/>
      <c r="N8" s="3"/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21"/>
      <c r="I9" s="21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18</v>
      </c>
      <c r="K12" s="3"/>
      <c r="L12" s="3"/>
      <c r="M12" s="3"/>
      <c r="N12" s="3" t="s">
        <v>18</v>
      </c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110</v>
      </c>
      <c r="C14" s="3"/>
      <c r="D14" s="3"/>
      <c r="E14" s="3"/>
      <c r="F14" s="3"/>
      <c r="G14" s="3"/>
      <c r="H14" s="3" t="s">
        <v>110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12</v>
      </c>
      <c r="J15" s="16"/>
      <c r="K15" s="14" t="s">
        <v>14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111</v>
      </c>
      <c r="E16" s="18"/>
      <c r="F16" s="18"/>
      <c r="G16" s="3" t="s">
        <v>152</v>
      </c>
      <c r="H16" s="3"/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153</v>
      </c>
      <c r="E19" s="18"/>
      <c r="F19" s="18"/>
      <c r="G19" s="19">
        <v>1</v>
      </c>
      <c r="H19" s="3"/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42</v>
      </c>
      <c r="D22" s="18" t="s">
        <v>113</v>
      </c>
      <c r="E22" s="18"/>
      <c r="F22" s="18"/>
      <c r="G22" s="19">
        <v>1</v>
      </c>
      <c r="H22" s="3"/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44</v>
      </c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114</v>
      </c>
      <c r="E26" s="18"/>
      <c r="F26" s="18"/>
      <c r="G26" s="3">
        <v>74.303878</v>
      </c>
      <c r="H26" s="3"/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2"/>
      <c r="C27" s="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115</v>
      </c>
      <c r="E31" s="18"/>
      <c r="F31" s="18"/>
      <c r="G31" s="19">
        <v>1</v>
      </c>
      <c r="H31" s="3"/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41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116</v>
      </c>
      <c r="E40" s="18"/>
      <c r="F40" s="18"/>
      <c r="G40" s="19">
        <v>0.98</v>
      </c>
      <c r="H40" s="3"/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workbookViewId="0">
      <selection activeCell="I34" sqref="I34:J3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154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129</v>
      </c>
      <c r="B5" s="3"/>
      <c r="C5" s="3" t="s">
        <v>151</v>
      </c>
      <c r="D5" s="3"/>
      <c r="E5" s="3"/>
      <c r="F5" s="3"/>
      <c r="G5" s="3"/>
      <c r="H5" s="3" t="s">
        <v>131</v>
      </c>
      <c r="I5" s="3"/>
      <c r="J5" s="3">
        <v>15910418136</v>
      </c>
      <c r="K5" s="3"/>
      <c r="L5" s="3"/>
      <c r="M5" s="3"/>
      <c r="N5" s="3"/>
    </row>
    <row r="6" ht="15.7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15</v>
      </c>
      <c r="D8" s="8"/>
      <c r="E8" s="3"/>
      <c r="F8" s="3">
        <v>8.1474</v>
      </c>
      <c r="G8" s="3"/>
      <c r="H8" s="3">
        <v>8.1474</v>
      </c>
      <c r="I8" s="3"/>
      <c r="J8" s="3" t="s">
        <v>16</v>
      </c>
      <c r="K8" s="3"/>
      <c r="L8" s="21">
        <f>H8/F8</f>
        <v>1</v>
      </c>
      <c r="M8" s="21"/>
      <c r="N8" s="3"/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18</v>
      </c>
      <c r="K12" s="3"/>
      <c r="L12" s="3"/>
      <c r="M12" s="3"/>
      <c r="N12" s="3" t="s">
        <v>18</v>
      </c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155</v>
      </c>
      <c r="C14" s="3"/>
      <c r="D14" s="3"/>
      <c r="E14" s="3"/>
      <c r="F14" s="3"/>
      <c r="G14" s="3"/>
      <c r="H14" s="3" t="s">
        <v>155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12</v>
      </c>
      <c r="J15" s="16"/>
      <c r="K15" s="14" t="s">
        <v>14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156</v>
      </c>
      <c r="E16" s="18"/>
      <c r="F16" s="18"/>
      <c r="G16" s="19">
        <v>1</v>
      </c>
      <c r="H16" s="3"/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46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7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42</v>
      </c>
      <c r="D22" s="18" t="s">
        <v>157</v>
      </c>
      <c r="E22" s="18"/>
      <c r="F22" s="18"/>
      <c r="G22" s="19">
        <v>1</v>
      </c>
      <c r="H22" s="3"/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44</v>
      </c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48</v>
      </c>
      <c r="E26" s="18"/>
      <c r="F26" s="18"/>
      <c r="G26" s="3">
        <v>8.1474</v>
      </c>
      <c r="H26" s="3"/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2"/>
      <c r="C27" s="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158</v>
      </c>
      <c r="E31" s="18"/>
      <c r="F31" s="18"/>
      <c r="G31" s="19">
        <v>1</v>
      </c>
      <c r="H31" s="3"/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41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57</v>
      </c>
      <c r="E40" s="18"/>
      <c r="F40" s="18"/>
      <c r="G40" s="19">
        <v>0.98</v>
      </c>
      <c r="H40" s="3"/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159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129</v>
      </c>
      <c r="B5" s="3"/>
      <c r="C5" s="3" t="s">
        <v>151</v>
      </c>
      <c r="D5" s="3"/>
      <c r="E5" s="3"/>
      <c r="F5" s="3"/>
      <c r="G5" s="3"/>
      <c r="H5" s="3" t="s">
        <v>131</v>
      </c>
      <c r="I5" s="3"/>
      <c r="J5" s="3">
        <v>15910418136</v>
      </c>
      <c r="K5" s="3"/>
      <c r="L5" s="3"/>
      <c r="M5" s="3"/>
      <c r="N5" s="3"/>
    </row>
    <row r="6" ht="15.7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15</v>
      </c>
      <c r="D8" s="8"/>
      <c r="E8" s="3"/>
      <c r="F8" s="3">
        <v>600</v>
      </c>
      <c r="G8" s="3"/>
      <c r="H8" s="3">
        <v>600</v>
      </c>
      <c r="I8" s="3"/>
      <c r="J8" s="3" t="s">
        <v>16</v>
      </c>
      <c r="K8" s="3"/>
      <c r="L8" s="21">
        <f>H8/F8</f>
        <v>1</v>
      </c>
      <c r="M8" s="21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18</v>
      </c>
      <c r="K12" s="3"/>
      <c r="L12" s="3"/>
      <c r="M12" s="3"/>
      <c r="N12" s="3" t="s">
        <v>18</v>
      </c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160</v>
      </c>
      <c r="C14" s="3"/>
      <c r="D14" s="3"/>
      <c r="E14" s="3"/>
      <c r="F14" s="3"/>
      <c r="G14" s="3"/>
      <c r="H14" s="3" t="s">
        <v>161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12</v>
      </c>
      <c r="J15" s="16"/>
      <c r="K15" s="14" t="s">
        <v>14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162</v>
      </c>
      <c r="E16" s="18"/>
      <c r="F16" s="18"/>
      <c r="G16" s="3" t="s">
        <v>163</v>
      </c>
      <c r="H16" s="3"/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113</v>
      </c>
      <c r="E19" s="18"/>
      <c r="F19" s="18"/>
      <c r="G19" s="19">
        <v>1</v>
      </c>
      <c r="H19" s="3"/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42</v>
      </c>
      <c r="D22" s="18" t="s">
        <v>46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7"/>
      <c r="C23" s="17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44</v>
      </c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48</v>
      </c>
      <c r="E26" s="18"/>
      <c r="F26" s="18"/>
      <c r="G26" s="23" t="s">
        <v>164</v>
      </c>
      <c r="H26" s="3"/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2"/>
      <c r="C27" s="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115</v>
      </c>
      <c r="E31" s="18"/>
      <c r="F31" s="18"/>
      <c r="G31" s="19">
        <v>1</v>
      </c>
      <c r="H31" s="3"/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41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116</v>
      </c>
      <c r="E40" s="18"/>
      <c r="F40" s="18"/>
      <c r="G40" s="19">
        <v>0.97</v>
      </c>
      <c r="H40" s="3"/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165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129</v>
      </c>
      <c r="B5" s="3"/>
      <c r="C5" s="3" t="s">
        <v>151</v>
      </c>
      <c r="D5" s="3"/>
      <c r="E5" s="3"/>
      <c r="F5" s="3"/>
      <c r="G5" s="3"/>
      <c r="H5" s="3" t="s">
        <v>131</v>
      </c>
      <c r="I5" s="3"/>
      <c r="J5" s="3">
        <v>15910418136</v>
      </c>
      <c r="K5" s="3"/>
      <c r="L5" s="3"/>
      <c r="M5" s="3"/>
      <c r="N5" s="3"/>
    </row>
    <row r="6" ht="15.7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15</v>
      </c>
      <c r="D8" s="8"/>
      <c r="E8" s="3"/>
      <c r="F8" s="3">
        <v>0.139356</v>
      </c>
      <c r="G8" s="3"/>
      <c r="H8" s="3">
        <v>0.139356</v>
      </c>
      <c r="I8" s="3"/>
      <c r="J8" s="3" t="s">
        <v>16</v>
      </c>
      <c r="K8" s="3"/>
      <c r="L8" s="21">
        <f>H8/F8</f>
        <v>1</v>
      </c>
      <c r="M8" s="21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18</v>
      </c>
      <c r="K12" s="3"/>
      <c r="L12" s="3"/>
      <c r="M12" s="3"/>
      <c r="N12" s="3" t="s">
        <v>18</v>
      </c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166</v>
      </c>
      <c r="C14" s="3"/>
      <c r="D14" s="3"/>
      <c r="E14" s="3"/>
      <c r="F14" s="3"/>
      <c r="G14" s="3"/>
      <c r="H14" s="3" t="s">
        <v>167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12</v>
      </c>
      <c r="J15" s="16"/>
      <c r="K15" s="14" t="s">
        <v>14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168</v>
      </c>
      <c r="E16" s="18"/>
      <c r="F16" s="18"/>
      <c r="G16" s="19">
        <v>1</v>
      </c>
      <c r="H16" s="3"/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169</v>
      </c>
      <c r="E17" s="18"/>
      <c r="F17" s="18"/>
      <c r="G17" s="3" t="s">
        <v>170</v>
      </c>
      <c r="H17" s="3"/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46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7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42</v>
      </c>
      <c r="D22" s="18" t="s">
        <v>46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7"/>
      <c r="C23" s="17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44</v>
      </c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171</v>
      </c>
      <c r="E26" s="18"/>
      <c r="F26" s="18"/>
      <c r="G26" s="23">
        <v>0.139356</v>
      </c>
      <c r="H26" s="3"/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2"/>
      <c r="C27" s="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172</v>
      </c>
      <c r="E31" s="18"/>
      <c r="F31" s="18"/>
      <c r="G31" s="19">
        <v>1</v>
      </c>
      <c r="H31" s="3"/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41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127</v>
      </c>
      <c r="E40" s="18"/>
      <c r="F40" s="18"/>
      <c r="G40" s="19">
        <v>0.98</v>
      </c>
      <c r="H40" s="3"/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opLeftCell="B19"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5" max="5" width="13.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173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129</v>
      </c>
      <c r="B5" s="3"/>
      <c r="C5" s="3" t="s">
        <v>130</v>
      </c>
      <c r="D5" s="3"/>
      <c r="E5" s="3"/>
      <c r="F5" s="3"/>
      <c r="G5" s="3"/>
      <c r="H5" s="3" t="s">
        <v>131</v>
      </c>
      <c r="I5" s="3"/>
      <c r="J5" s="3">
        <v>15210090850</v>
      </c>
      <c r="K5" s="3"/>
      <c r="L5" s="3"/>
      <c r="M5" s="3"/>
      <c r="N5" s="3"/>
    </row>
    <row r="6" ht="15.7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15</v>
      </c>
      <c r="D8" s="8"/>
      <c r="E8" s="3"/>
      <c r="F8" s="3">
        <v>195.78</v>
      </c>
      <c r="G8" s="3"/>
      <c r="H8" s="3">
        <v>195.78</v>
      </c>
      <c r="I8" s="3"/>
      <c r="J8" s="3" t="s">
        <v>16</v>
      </c>
      <c r="K8" s="3"/>
      <c r="L8" s="21">
        <f>H8/F8</f>
        <v>1</v>
      </c>
      <c r="M8" s="21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 t="s">
        <v>18</v>
      </c>
      <c r="K12" s="3"/>
      <c r="L12" s="3"/>
      <c r="M12" s="3"/>
      <c r="N12" s="3" t="s">
        <v>18</v>
      </c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174</v>
      </c>
      <c r="C14" s="3"/>
      <c r="D14" s="3"/>
      <c r="E14" s="3"/>
      <c r="F14" s="3"/>
      <c r="G14" s="3"/>
      <c r="H14" s="3" t="s">
        <v>175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12</v>
      </c>
      <c r="J15" s="16"/>
      <c r="K15" s="14" t="s">
        <v>14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176</v>
      </c>
      <c r="E16" s="18"/>
      <c r="F16" s="18"/>
      <c r="G16" s="3" t="s">
        <v>177</v>
      </c>
      <c r="H16" s="3"/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84</v>
      </c>
      <c r="E19" s="18"/>
      <c r="F19" s="18"/>
      <c r="G19" s="19">
        <v>1</v>
      </c>
      <c r="H19" s="3"/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42</v>
      </c>
      <c r="D22" s="18" t="s">
        <v>92</v>
      </c>
      <c r="E22" s="18"/>
      <c r="F22" s="18"/>
      <c r="G22" s="19">
        <v>1</v>
      </c>
      <c r="H22" s="3"/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44</v>
      </c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48</v>
      </c>
      <c r="E26" s="18"/>
      <c r="F26" s="18"/>
      <c r="G26" s="3">
        <v>195.78</v>
      </c>
      <c r="H26" s="3"/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2"/>
      <c r="C27" s="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111</v>
      </c>
      <c r="E31" s="18"/>
      <c r="F31" s="18"/>
      <c r="G31" s="3" t="s">
        <v>178</v>
      </c>
      <c r="H31" s="3"/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41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127</v>
      </c>
      <c r="E40" s="18"/>
      <c r="F40" s="18"/>
      <c r="G40" s="19">
        <v>0.98</v>
      </c>
      <c r="H40" s="3"/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B13" sqref="B13:G13"/>
    </sheetView>
  </sheetViews>
  <sheetFormatPr defaultColWidth="9" defaultRowHeight="13.5"/>
  <cols>
    <col min="1" max="1" width="7.125" customWidth="1"/>
    <col min="3" max="3" width="13.125" customWidth="1"/>
    <col min="5" max="5" width="12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60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27"/>
      <c r="F7" s="3">
        <v>15.926</v>
      </c>
      <c r="G7" s="3"/>
      <c r="H7" s="3">
        <v>15.926</v>
      </c>
      <c r="I7" s="3"/>
      <c r="J7" s="3" t="s">
        <v>16</v>
      </c>
      <c r="K7" s="3"/>
      <c r="L7" s="21">
        <f>H7/F7</f>
        <v>1</v>
      </c>
      <c r="M7" s="21"/>
      <c r="N7" s="3"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61</v>
      </c>
      <c r="C13" s="3"/>
      <c r="D13" s="3"/>
      <c r="E13" s="3"/>
      <c r="F13" s="3"/>
      <c r="G13" s="3"/>
      <c r="H13" s="3" t="s">
        <v>61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62</v>
      </c>
      <c r="E15" s="18"/>
      <c r="F15" s="18"/>
      <c r="G15" s="3">
        <v>2</v>
      </c>
      <c r="H15" s="3"/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63</v>
      </c>
      <c r="E16" s="18"/>
      <c r="F16" s="18"/>
      <c r="G16" s="3">
        <v>9000</v>
      </c>
      <c r="H16" s="3"/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64</v>
      </c>
      <c r="E18" s="18"/>
      <c r="F18" s="18"/>
      <c r="G18" s="19">
        <v>1</v>
      </c>
      <c r="H18" s="3"/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65</v>
      </c>
      <c r="E21" s="18"/>
      <c r="F21" s="18"/>
      <c r="G21" s="3" t="s">
        <v>66</v>
      </c>
      <c r="H21" s="3"/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67</v>
      </c>
      <c r="E22" s="18"/>
      <c r="F22" s="18"/>
      <c r="G22" s="19">
        <v>1</v>
      </c>
      <c r="H22" s="3"/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7"/>
      <c r="C25" s="3" t="s">
        <v>47</v>
      </c>
      <c r="D25" s="18" t="s">
        <v>48</v>
      </c>
      <c r="E25" s="18"/>
      <c r="F25" s="18"/>
      <c r="G25" s="3">
        <v>15.926</v>
      </c>
      <c r="H25" s="3"/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68</v>
      </c>
      <c r="E30" s="18"/>
      <c r="F30" s="18"/>
      <c r="G30" s="19">
        <v>1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58</v>
      </c>
      <c r="E39" s="18"/>
      <c r="F39" s="18"/>
      <c r="G39" s="19">
        <v>0.98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v>100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69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24"/>
      <c r="F7" s="3">
        <v>47.844</v>
      </c>
      <c r="G7" s="3"/>
      <c r="H7" s="3">
        <v>47.844</v>
      </c>
      <c r="I7" s="3"/>
      <c r="J7" s="3" t="s">
        <v>16</v>
      </c>
      <c r="K7" s="3"/>
      <c r="L7" s="21">
        <f>H7/F7</f>
        <v>1</v>
      </c>
      <c r="M7" s="21"/>
      <c r="N7" s="3"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70</v>
      </c>
      <c r="C13" s="3"/>
      <c r="D13" s="3"/>
      <c r="E13" s="3"/>
      <c r="F13" s="3"/>
      <c r="G13" s="3"/>
      <c r="H13" s="3" t="s">
        <v>70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71</v>
      </c>
      <c r="E15" s="18"/>
      <c r="F15" s="18"/>
      <c r="G15" s="3" t="s">
        <v>72</v>
      </c>
      <c r="H15" s="3"/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41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73</v>
      </c>
      <c r="E18" s="18"/>
      <c r="F18" s="18"/>
      <c r="G18" s="19">
        <v>1</v>
      </c>
      <c r="H18" s="3"/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74</v>
      </c>
      <c r="E21" s="18"/>
      <c r="F21" s="18"/>
      <c r="G21" s="19">
        <v>1</v>
      </c>
      <c r="H21" s="3"/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41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7"/>
      <c r="C25" s="3" t="s">
        <v>47</v>
      </c>
      <c r="D25" s="18" t="s">
        <v>75</v>
      </c>
      <c r="E25" s="18"/>
      <c r="F25" s="18"/>
      <c r="G25" s="3" t="s">
        <v>76</v>
      </c>
      <c r="H25" s="3"/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77</v>
      </c>
      <c r="E30" s="18"/>
      <c r="F30" s="18"/>
      <c r="G30" s="19">
        <v>1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78</v>
      </c>
      <c r="E33" s="18"/>
      <c r="F33" s="18"/>
      <c r="G33" s="3">
        <v>99</v>
      </c>
      <c r="H33" s="3"/>
      <c r="I33" s="3">
        <v>10</v>
      </c>
      <c r="J33" s="3"/>
      <c r="K33" s="3">
        <v>10</v>
      </c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79</v>
      </c>
      <c r="E39" s="18"/>
      <c r="F39" s="18"/>
      <c r="G39" s="19">
        <v>0.98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v>100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16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80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/>
      <c r="F7" s="3">
        <v>225.55</v>
      </c>
      <c r="G7" s="3"/>
      <c r="H7" s="3">
        <v>225.55</v>
      </c>
      <c r="I7" s="3"/>
      <c r="J7" s="3" t="s">
        <v>16</v>
      </c>
      <c r="K7" s="3"/>
      <c r="L7" s="21">
        <f>H7/F7</f>
        <v>1</v>
      </c>
      <c r="M7" s="21"/>
      <c r="N7" s="3"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81</v>
      </c>
      <c r="C13" s="3"/>
      <c r="D13" s="3"/>
      <c r="E13" s="3"/>
      <c r="F13" s="3"/>
      <c r="G13" s="3"/>
      <c r="H13" s="3" t="s">
        <v>81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82</v>
      </c>
      <c r="E15" s="18"/>
      <c r="F15" s="18"/>
      <c r="G15" s="3" t="s">
        <v>83</v>
      </c>
      <c r="H15" s="3"/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41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84</v>
      </c>
      <c r="E18" s="18"/>
      <c r="F18" s="18"/>
      <c r="G18" s="19">
        <v>1</v>
      </c>
      <c r="H18" s="3"/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85</v>
      </c>
      <c r="E19" s="18"/>
      <c r="F19" s="18"/>
      <c r="G19" s="3" t="s">
        <v>86</v>
      </c>
      <c r="H19" s="3"/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46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7"/>
      <c r="D22" s="18" t="s">
        <v>41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7"/>
      <c r="C25" s="3" t="s">
        <v>47</v>
      </c>
      <c r="D25" s="18" t="s">
        <v>48</v>
      </c>
      <c r="E25" s="18"/>
      <c r="F25" s="18"/>
      <c r="G25" s="3">
        <v>225.55</v>
      </c>
      <c r="H25" s="3"/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87</v>
      </c>
      <c r="E30" s="18"/>
      <c r="F30" s="18"/>
      <c r="G30" s="19">
        <v>1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/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58</v>
      </c>
      <c r="E39" s="18"/>
      <c r="F39" s="18"/>
      <c r="G39" s="19">
        <v>0.99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v>100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88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/>
      <c r="F7" s="3">
        <v>0.47</v>
      </c>
      <c r="G7" s="3"/>
      <c r="H7" s="3">
        <v>0.47</v>
      </c>
      <c r="I7" s="3"/>
      <c r="J7" s="3" t="s">
        <v>16</v>
      </c>
      <c r="K7" s="3"/>
      <c r="L7" s="21">
        <f>H7/F7</f>
        <v>1</v>
      </c>
      <c r="M7" s="21"/>
      <c r="N7" s="3"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89</v>
      </c>
      <c r="C13" s="3"/>
      <c r="D13" s="3"/>
      <c r="E13" s="3"/>
      <c r="F13" s="3"/>
      <c r="G13" s="3"/>
      <c r="H13" s="3" t="s">
        <v>89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90</v>
      </c>
      <c r="E15" s="18"/>
      <c r="F15" s="18"/>
      <c r="G15" s="3" t="s">
        <v>91</v>
      </c>
      <c r="H15" s="3"/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41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84</v>
      </c>
      <c r="E18" s="18"/>
      <c r="F18" s="18"/>
      <c r="G18" s="19">
        <v>1</v>
      </c>
      <c r="H18" s="3"/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92</v>
      </c>
      <c r="E21" s="18"/>
      <c r="F21" s="18"/>
      <c r="G21" s="19">
        <v>1</v>
      </c>
      <c r="H21" s="3"/>
      <c r="I21" s="3">
        <v>20</v>
      </c>
      <c r="J21" s="3"/>
      <c r="K21" s="3">
        <v>20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41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7"/>
      <c r="C25" s="3" t="s">
        <v>47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93</v>
      </c>
      <c r="E30" s="18"/>
      <c r="F30" s="18"/>
      <c r="G30" s="19">
        <v>1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94</v>
      </c>
      <c r="E39" s="18"/>
      <c r="F39" s="18"/>
      <c r="G39" s="19">
        <v>0.96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v>100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95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24"/>
      <c r="F7" s="3">
        <v>4.7191</v>
      </c>
      <c r="G7" s="3"/>
      <c r="H7" s="3">
        <v>4.7191</v>
      </c>
      <c r="I7" s="3"/>
      <c r="J7" s="3" t="s">
        <v>16</v>
      </c>
      <c r="K7" s="3"/>
      <c r="L7" s="21">
        <f>H7/F7</f>
        <v>1</v>
      </c>
      <c r="M7" s="21"/>
      <c r="N7" s="3"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96</v>
      </c>
      <c r="C13" s="3"/>
      <c r="D13" s="3"/>
      <c r="E13" s="3"/>
      <c r="F13" s="3"/>
      <c r="G13" s="3"/>
      <c r="H13" s="3" t="s">
        <v>96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97</v>
      </c>
      <c r="E15" s="18"/>
      <c r="F15" s="18"/>
      <c r="G15" s="25">
        <v>10</v>
      </c>
      <c r="H15" s="3"/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98</v>
      </c>
      <c r="E16" s="18"/>
      <c r="F16" s="18"/>
      <c r="G16" s="25">
        <v>90</v>
      </c>
      <c r="H16" s="3"/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99</v>
      </c>
      <c r="E18" s="18"/>
      <c r="F18" s="18"/>
      <c r="G18" s="26">
        <v>0.95</v>
      </c>
      <c r="H18" s="3"/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46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7"/>
      <c r="D22" s="18" t="s">
        <v>41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7"/>
      <c r="C25" s="3" t="s">
        <v>47</v>
      </c>
      <c r="D25" s="18" t="s">
        <v>100</v>
      </c>
      <c r="E25" s="18"/>
      <c r="F25" s="18"/>
      <c r="G25" s="3">
        <v>4.7191</v>
      </c>
      <c r="H25" s="3"/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101</v>
      </c>
      <c r="E30" s="18"/>
      <c r="F30" s="18"/>
      <c r="G30" s="19">
        <v>1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58</v>
      </c>
      <c r="E39" s="18"/>
      <c r="F39" s="18"/>
      <c r="G39" s="19">
        <v>0.96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/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11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102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/>
      <c r="F7" s="3">
        <v>27.91</v>
      </c>
      <c r="G7" s="3"/>
      <c r="H7" s="3">
        <v>27.91</v>
      </c>
      <c r="I7" s="3"/>
      <c r="J7" s="3" t="s">
        <v>16</v>
      </c>
      <c r="K7" s="3"/>
      <c r="L7" s="21">
        <f>H7/F7</f>
        <v>1</v>
      </c>
      <c r="M7" s="21"/>
      <c r="N7" s="3"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103</v>
      </c>
      <c r="C13" s="3"/>
      <c r="D13" s="3"/>
      <c r="E13" s="3"/>
      <c r="F13" s="3"/>
      <c r="G13" s="3"/>
      <c r="H13" s="3" t="s">
        <v>103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104</v>
      </c>
      <c r="E15" s="18"/>
      <c r="F15" s="18"/>
      <c r="G15" s="3" t="s">
        <v>105</v>
      </c>
      <c r="H15" s="3"/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41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84</v>
      </c>
      <c r="E18" s="18"/>
      <c r="F18" s="18"/>
      <c r="G18" s="19">
        <v>1</v>
      </c>
      <c r="H18" s="3"/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92</v>
      </c>
      <c r="E21" s="18"/>
      <c r="F21" s="18"/>
      <c r="G21" s="19">
        <v>1</v>
      </c>
      <c r="H21" s="3"/>
      <c r="I21" s="3">
        <v>20</v>
      </c>
      <c r="J21" s="3"/>
      <c r="K21" s="3">
        <v>20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41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7"/>
      <c r="C25" s="3" t="s">
        <v>47</v>
      </c>
      <c r="D25" s="18" t="s">
        <v>106</v>
      </c>
      <c r="E25" s="18"/>
      <c r="F25" s="18"/>
      <c r="G25" s="3">
        <v>27.91</v>
      </c>
      <c r="H25" s="3"/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107</v>
      </c>
      <c r="E30" s="18"/>
      <c r="F30" s="18"/>
      <c r="G30" s="3" t="s">
        <v>108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94</v>
      </c>
      <c r="E39" s="18"/>
      <c r="F39" s="18"/>
      <c r="G39" s="19">
        <v>0.99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v>100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M25" sqref="M25:N25"/>
    </sheetView>
  </sheetViews>
  <sheetFormatPr defaultColWidth="9" defaultRowHeight="13.5"/>
  <cols>
    <col min="1" max="1" width="7.125" customWidth="1"/>
    <col min="3" max="3" width="13.125" customWidth="1"/>
    <col min="5" max="5" width="10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109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24"/>
      <c r="F7" s="3">
        <v>25.696122</v>
      </c>
      <c r="G7" s="3"/>
      <c r="H7" s="3">
        <v>25.696122</v>
      </c>
      <c r="I7" s="3"/>
      <c r="J7" s="3" t="s">
        <v>16</v>
      </c>
      <c r="K7" s="3"/>
      <c r="L7" s="21">
        <f>H7/F7</f>
        <v>1</v>
      </c>
      <c r="M7" s="21"/>
      <c r="N7" s="3"/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110</v>
      </c>
      <c r="C13" s="3"/>
      <c r="D13" s="3"/>
      <c r="E13" s="3"/>
      <c r="F13" s="3"/>
      <c r="G13" s="3"/>
      <c r="H13" s="3" t="s">
        <v>110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111</v>
      </c>
      <c r="E15" s="18"/>
      <c r="F15" s="18"/>
      <c r="G15" s="3">
        <v>34588</v>
      </c>
      <c r="H15" s="3"/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41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112</v>
      </c>
      <c r="E18" s="18"/>
      <c r="F18" s="18"/>
      <c r="G18" s="19">
        <v>1</v>
      </c>
      <c r="H18" s="3"/>
      <c r="I18" s="3">
        <v>15</v>
      </c>
      <c r="J18" s="3"/>
      <c r="K18" s="3">
        <v>15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113</v>
      </c>
      <c r="E21" s="18"/>
      <c r="F21" s="18"/>
      <c r="G21" s="19">
        <v>1</v>
      </c>
      <c r="H21" s="3"/>
      <c r="I21" s="3">
        <v>15</v>
      </c>
      <c r="J21" s="3"/>
      <c r="K21" s="3">
        <v>15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41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7"/>
      <c r="C25" s="3" t="s">
        <v>47</v>
      </c>
      <c r="D25" s="18" t="s">
        <v>114</v>
      </c>
      <c r="E25" s="18"/>
      <c r="F25" s="18"/>
      <c r="G25" s="3">
        <v>25.696122</v>
      </c>
      <c r="H25" s="3"/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115</v>
      </c>
      <c r="E30" s="18"/>
      <c r="F30" s="18"/>
      <c r="G30" s="19">
        <v>1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116</v>
      </c>
      <c r="E39" s="18"/>
      <c r="F39" s="18"/>
      <c r="G39" s="19">
        <v>0.98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/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117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24"/>
      <c r="F7" s="3">
        <v>14.208</v>
      </c>
      <c r="G7" s="3"/>
      <c r="J7" s="3" t="s">
        <v>16</v>
      </c>
      <c r="K7" s="3"/>
      <c r="L7" s="21">
        <f>H8/F7</f>
        <v>1</v>
      </c>
      <c r="M7" s="21"/>
      <c r="N7" s="3"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>
        <v>14.208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118</v>
      </c>
      <c r="C13" s="3"/>
      <c r="D13" s="3"/>
      <c r="E13" s="3"/>
      <c r="F13" s="3"/>
      <c r="G13" s="3"/>
      <c r="H13" s="3" t="s">
        <v>119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120</v>
      </c>
      <c r="E15" s="18"/>
      <c r="F15" s="18"/>
      <c r="G15" s="3">
        <v>17</v>
      </c>
      <c r="H15" s="3"/>
      <c r="I15" s="3">
        <v>40</v>
      </c>
      <c r="J15" s="3"/>
      <c r="K15" s="3">
        <v>40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41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46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7"/>
      <c r="D19" s="18" t="s">
        <v>41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46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7"/>
      <c r="D22" s="18" t="s">
        <v>41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121</v>
      </c>
      <c r="E24" s="18"/>
      <c r="F24" s="18"/>
      <c r="G24" s="3" t="s">
        <v>122</v>
      </c>
      <c r="H24" s="3"/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7"/>
      <c r="B25" s="17"/>
      <c r="C25" s="3" t="s">
        <v>45</v>
      </c>
      <c r="D25" s="18" t="s">
        <v>123</v>
      </c>
      <c r="E25" s="18"/>
      <c r="F25" s="18"/>
      <c r="G25" s="3" t="s">
        <v>124</v>
      </c>
      <c r="H25" s="3"/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41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125</v>
      </c>
      <c r="E30" s="18"/>
      <c r="F30" s="18"/>
      <c r="G30" s="3" t="s">
        <v>126</v>
      </c>
      <c r="H30" s="3"/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41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41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41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127</v>
      </c>
      <c r="E39" s="18"/>
      <c r="F39" s="18"/>
      <c r="G39" s="19">
        <v>0.98</v>
      </c>
      <c r="H39" s="3"/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v>100</v>
      </c>
      <c r="L42" s="20"/>
      <c r="M42" s="22"/>
      <c r="N42" s="22"/>
    </row>
  </sheetData>
  <mergeCells count="17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后勤辅助用工外包项目</vt:lpstr>
      <vt:lpstr>地源热泵维修</vt:lpstr>
      <vt:lpstr>安全保卫管理外包项目</vt:lpstr>
      <vt:lpstr>三方人员工资及单位负担“五险一金”项目</vt:lpstr>
      <vt:lpstr>乡村医生责任险和社会保障待遇</vt:lpstr>
      <vt:lpstr>垃圾清运费</vt:lpstr>
      <vt:lpstr>乡村医生养老生活补助</vt:lpstr>
      <vt:lpstr>基本公共卫生经费</vt:lpstr>
      <vt:lpstr>村卫生室、医保专网(联通)</vt:lpstr>
      <vt:lpstr>医疗卫生设备设施改造</vt:lpstr>
      <vt:lpstr>村卫生室日常运维</vt:lpstr>
      <vt:lpstr>临时辅助用工单位负担“五险一金”项目</vt:lpstr>
      <vt:lpstr>基本公共卫生经费---</vt:lpstr>
      <vt:lpstr>卫生健康-2024年中央转移支付基本公共卫生服务补助资金(专项</vt:lpstr>
      <vt:lpstr>基本公共卫生经费-在编工资</vt:lpstr>
      <vt:lpstr>卫生健康-新冠患者救治费用市级财政补助资金(专项)</vt:lpstr>
      <vt:lpstr>卫生健康-乡村医生岗位人员补助(专项)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耿山影</cp:lastModifiedBy>
  <dcterms:created xsi:type="dcterms:W3CDTF">2006-09-15T11:21:00Z</dcterms:created>
  <dcterms:modified xsi:type="dcterms:W3CDTF">2025-09-11T00:11:52Z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