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自评表" sheetId="2" r:id="rId1"/>
    <sheet name="填表说明" sheetId="3" r:id="rId2"/>
  </sheets>
  <calcPr calcId="144525" iterate="1" iterateCount="100" iterateDelta="0.001"/>
</workbook>
</file>

<file path=xl/sharedStrings.xml><?xml version="1.0" encoding="utf-8"?>
<sst xmlns="http://schemas.openxmlformats.org/spreadsheetml/2006/main" count="68">
  <si>
    <t>项目支出绩效自评表</t>
  </si>
  <si>
    <t>（2024年度）</t>
  </si>
  <si>
    <t>项目名称</t>
  </si>
  <si>
    <t>提前下达2024年美丽乡村建设专项市级资金-节能路灯管护费</t>
  </si>
  <si>
    <t>主管部门</t>
  </si>
  <si>
    <t>农业农村办公室（农业发展）</t>
  </si>
  <si>
    <t>实施单位</t>
  </si>
  <si>
    <t>庞各庄镇人民政府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</si>
  <si>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</si>
  <si>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</si>
  <si>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</si>
  <si>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</si>
  <si>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</si>
  <si>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</si>
  <si>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</si>
  <si>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</si>
  <si>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</si>
  <si>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</si>
  <si>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</si>
  <si>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</si>
  <si>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</si>
  <si>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</si>
  <si>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</si>
  <si>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</si>
  <si>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</si>
  <si>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</si>
  <si>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</si>
  <si>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夜间村民出行得到保障，提高村民满意度。</t>
  </si>
  <si>
    <t>维修村内节能路灯5525盏。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</si>
  <si>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</si>
  <si>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</si>
  <si>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</si>
  <si>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</si>
  <si>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</si>
  <si>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</si>
  <si>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</si>
  <si>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</si>
  <si>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</si>
  <si>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指标1：村内LED节能路灯管护数量</t>
  </si>
  <si>
    <t>指标2：</t>
  </si>
  <si>
    <t>……</t>
  </si>
  <si>
    <t>质量指标</t>
  </si>
  <si>
    <t>指标1：</t>
  </si>
  <si>
    <t>时效指标</t>
  </si>
  <si>
    <t>指标1：接到维修投诉后当日或在约定时间内维修</t>
  </si>
  <si>
    <t>是</t>
  </si>
  <si>
    <t>成本指标（10分）</t>
  </si>
  <si>
    <t>经济成本指标</t>
  </si>
  <si>
    <t>指标1：支付路灯维修资金</t>
  </si>
  <si>
    <t>社会成本指标</t>
  </si>
  <si>
    <t>生态环境成本指标</t>
  </si>
  <si>
    <t>效益指标（30分）</t>
  </si>
  <si>
    <t>经济效益指标</t>
  </si>
  <si>
    <t>社会效益指标</t>
  </si>
  <si>
    <t>指标1：保障居民夜间正常出行</t>
  </si>
  <si>
    <t>得到保障</t>
  </si>
  <si>
    <t>生态效益指标</t>
  </si>
  <si>
    <t>可持续影响指标</t>
  </si>
  <si>
    <t>满意度指标（10分）</t>
  </si>
  <si>
    <t>服务对象满意度指标</t>
  </si>
  <si>
    <t>指标1：受益村民满意度</t>
  </si>
  <si>
    <t>满意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</si>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</sst>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25" borderId="20" applyNumberFormat="0" applyAlignment="0" applyProtection="0">
      <alignment vertical="center"/>
    </xf>
    <xf numFmtId="0" fontId="25" fillId="25" borderId="18" applyNumberFormat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56.8854</v>
      </c>
      <c r="F8" s="5">
        <v>56.8854</v>
      </c>
      <c r="G8" s="5"/>
      <c r="H8" s="5">
        <v>32.669325</v>
      </c>
      <c r="I8" s="5"/>
      <c r="J8" s="5" t="s">
        <v>18</v>
      </c>
      <c r="K8" s="5"/>
      <c r="L8" s="24">
        <f>H8/F8</f>
        <v>0.574300699300699</v>
      </c>
      <c r="M8" s="5"/>
      <c r="N8" s="5">
        <f>ROUND(10*L8,2)</f>
        <v>5.74</v>
      </c>
    </row>
    <row r="9" ht="15.75" customHeight="1" spans="1:14">
      <c r="A9" s="8"/>
      <c r="B9" s="9"/>
      <c r="C9" s="5" t="s">
        <v>19</v>
      </c>
      <c r="D9" s="5"/>
      <c r="E9" s="5">
        <v>56.8854</v>
      </c>
      <c r="F9" s="5">
        <v>56.8854</v>
      </c>
      <c r="G9" s="5"/>
      <c r="H9" s="5">
        <v>32.669325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30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>
        <v>5525</v>
      </c>
      <c r="H16" s="5">
        <v>5525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42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30" customHeight="1" spans="1:14">
      <c r="A22" s="19"/>
      <c r="B22" s="19"/>
      <c r="C22" s="13" t="s">
        <v>43</v>
      </c>
      <c r="D22" s="20" t="s">
        <v>44</v>
      </c>
      <c r="E22" s="20"/>
      <c r="F22" s="20"/>
      <c r="G22" s="5" t="s">
        <v>45</v>
      </c>
      <c r="H22" s="5" t="s">
        <v>45</v>
      </c>
      <c r="I22" s="5">
        <v>20</v>
      </c>
      <c r="J22" s="5"/>
      <c r="K22" s="5">
        <v>20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15.75" customHeight="1" spans="1:14">
      <c r="A25" s="19"/>
      <c r="B25" s="13" t="s">
        <v>46</v>
      </c>
      <c r="C25" s="5" t="s">
        <v>47</v>
      </c>
      <c r="D25" s="20" t="s">
        <v>48</v>
      </c>
      <c r="E25" s="20"/>
      <c r="F25" s="20"/>
      <c r="G25" s="5">
        <v>56.8854</v>
      </c>
      <c r="H25" s="5">
        <v>32.669325</v>
      </c>
      <c r="I25" s="5">
        <v>10</v>
      </c>
      <c r="J25" s="5"/>
      <c r="K25" s="5">
        <v>5.74</v>
      </c>
      <c r="L25" s="5"/>
      <c r="M25" s="5"/>
      <c r="N25" s="5"/>
    </row>
    <row r="26" ht="15.75" customHeight="1" spans="1:14">
      <c r="A26" s="19"/>
      <c r="B26" s="19"/>
      <c r="C26" s="5" t="s">
        <v>49</v>
      </c>
      <c r="D26" s="20" t="s">
        <v>42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42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42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26" customHeight="1" spans="1:14">
      <c r="A31" s="19"/>
      <c r="B31" s="19"/>
      <c r="C31" s="13" t="s">
        <v>53</v>
      </c>
      <c r="D31" s="20" t="s">
        <v>54</v>
      </c>
      <c r="E31" s="20"/>
      <c r="F31" s="20"/>
      <c r="G31" s="21" t="s">
        <v>55</v>
      </c>
      <c r="H31" s="21" t="s">
        <v>55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56</v>
      </c>
      <c r="D34" s="20" t="s">
        <v>42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57</v>
      </c>
      <c r="D37" s="20" t="s">
        <v>42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58</v>
      </c>
      <c r="C40" s="13" t="s">
        <v>59</v>
      </c>
      <c r="D40" s="20" t="s">
        <v>60</v>
      </c>
      <c r="E40" s="20"/>
      <c r="F40" s="20"/>
      <c r="G40" s="22" t="s">
        <v>61</v>
      </c>
      <c r="H40" s="5" t="s">
        <v>61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3" t="s">
        <v>62</v>
      </c>
      <c r="B43" s="23"/>
      <c r="C43" s="23"/>
      <c r="D43" s="23"/>
      <c r="E43" s="23"/>
      <c r="F43" s="23"/>
      <c r="G43" s="23"/>
      <c r="H43" s="23"/>
      <c r="I43" s="23">
        <v>100</v>
      </c>
      <c r="J43" s="23"/>
      <c r="K43" s="23">
        <f>SUM(K16:L42)+N8</f>
        <v>91.48</v>
      </c>
      <c r="L43" s="23"/>
      <c r="M43" s="25"/>
      <c r="N43" s="25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CatLin</cp:lastModifiedBy>
  <dcterms:created xsi:type="dcterms:W3CDTF">2006-09-15T11:21:00Z</dcterms:created>
  <dcterms:modified xsi:type="dcterms:W3CDTF">2025-09-15T06:35:31Z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