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<sst xmlns="http://schemas.openxmlformats.org/spreadsheetml/2006/main" count="74">
  <si>
    <t>项目支出绩效自评表</t>
  </si>
  <si>
    <t>（2024年度）</t>
  </si>
  <si>
    <t>项目名称</t>
  </si>
  <si>
    <t>农业农村综合改革发展专项转移支付资金-2024年第二批乡村振兴产业综合发展项目</t>
  </si>
  <si>
    <t>主管部门</t>
  </si>
  <si>
    <t>大兴区农业农村局</t>
  </si>
  <si>
    <t>实施单位</t>
  </si>
  <si>
    <t>北京市大兴区庞各庄镇人民政府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</si>
  <si>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</si>
  <si>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</si>
  <si>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</si>
  <si>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</si>
  <si>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</si>
  <si>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</si>
  <si>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</si>
  <si>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</si>
  <si>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</si>
  <si>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</si>
  <si>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</si>
  <si>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</si>
  <si>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</si>
  <si>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</si>
  <si>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</si>
  <si>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</si>
  <si>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</si>
  <si>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</si>
  <si>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</si>
  <si>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引领带动大兴区西甜瓜产业发展，将农业产业升级、设施智能化的应用经验推广到全北京乃至全国，提升生态休闲农场的硬件水平，试验示范推广大兴农业的新品种、新技术。现对合作社基地的科技化、数字化、信息化应用集成示范区进行提升改造，通过品牌化宣传与推广，促进大兴西瓜产业的发展。</t>
  </si>
  <si>
    <t>已确定智能化设备供应商，签订供货合同，待天气转暖后安排设备进场安装。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</si>
  <si>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</si>
  <si>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</si>
  <si>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</si>
  <si>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</si>
  <si>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</si>
  <si>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</si>
  <si>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</si>
  <si>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</si>
  <si>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</si>
  <si>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指标1：提供就业岗位</t>
  </si>
  <si>
    <t>15-30</t>
  </si>
  <si>
    <t>指标2：带动农户种植积极性，提高农产品销售</t>
  </si>
  <si>
    <t>指标3：推动农村经济发展</t>
  </si>
  <si>
    <t>是</t>
  </si>
  <si>
    <t>质量指标</t>
  </si>
  <si>
    <t xml:space="preserve">指标1：        </t>
  </si>
  <si>
    <t>指标2：</t>
  </si>
  <si>
    <t>……</t>
  </si>
  <si>
    <t>时效指标</t>
  </si>
  <si>
    <t>指标1：</t>
  </si>
  <si>
    <t>成本指标（10分）</t>
  </si>
  <si>
    <t>经济成本指标</t>
  </si>
  <si>
    <t>指标1：完成项目投资</t>
  </si>
  <si>
    <t>已确定智能化设备供应商，签订供货合同，验收后以“先建后补”的形式下发。</t>
  </si>
  <si>
    <t>该资金属于补贴资金，需等待实施主体安装完设备通过验收后以“先建后补”的形式下发。</t>
  </si>
  <si>
    <t>社会成本指标</t>
  </si>
  <si>
    <t>生态环境成本指标</t>
  </si>
  <si>
    <t>效益指标（30分）</t>
  </si>
  <si>
    <t>经济效益指标</t>
  </si>
  <si>
    <t>社会效益指标</t>
  </si>
  <si>
    <t>指标1：科技提升（温室智能化提升改造）</t>
  </si>
  <si>
    <t>完成</t>
  </si>
  <si>
    <t>已购置设备待安装</t>
  </si>
  <si>
    <t>生态效益指标</t>
  </si>
  <si>
    <t>可持续影响指标</t>
  </si>
  <si>
    <t>满意度指标（10分）</t>
  </si>
  <si>
    <t>服务对象满意度指标</t>
  </si>
  <si>
    <t>指标1：受益人员满意度</t>
  </si>
  <si>
    <t>满意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</si>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</sst>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16" borderId="21" applyNumberFormat="0" applyAlignment="0" applyProtection="0">
      <alignment vertical="center"/>
    </xf>
    <xf numFmtId="0" fontId="17" fillId="16" borderId="16" applyNumberFormat="0" applyAlignment="0" applyProtection="0">
      <alignment vertical="center"/>
    </xf>
    <xf numFmtId="0" fontId="7" fillId="3" borderId="14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99.81</v>
      </c>
      <c r="F8" s="5">
        <v>99.81</v>
      </c>
      <c r="G8" s="5"/>
      <c r="H8" s="5">
        <v>0</v>
      </c>
      <c r="I8" s="5"/>
      <c r="J8" s="5" t="s">
        <v>18</v>
      </c>
      <c r="K8" s="5"/>
      <c r="L8" s="22">
        <f>H8/F8</f>
        <v>0</v>
      </c>
      <c r="M8" s="22"/>
      <c r="N8" s="5">
        <v>7.5</v>
      </c>
    </row>
    <row r="9" ht="15.75" customHeight="1" spans="1:14">
      <c r="A9" s="8"/>
      <c r="B9" s="9"/>
      <c r="C9" s="5" t="s">
        <v>19</v>
      </c>
      <c r="D9" s="5"/>
      <c r="E9" s="5">
        <v>99.81</v>
      </c>
      <c r="F9" s="5">
        <v>99.81</v>
      </c>
      <c r="G9" s="5"/>
      <c r="H9" s="5">
        <v>0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0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>
        <v>25</v>
      </c>
      <c r="I16" s="5">
        <v>20</v>
      </c>
      <c r="J16" s="5"/>
      <c r="K16" s="5">
        <v>20</v>
      </c>
      <c r="L16" s="5"/>
      <c r="M16" s="5"/>
      <c r="N16" s="5"/>
    </row>
    <row r="17" ht="30" customHeight="1" spans="1:14">
      <c r="A17" s="19"/>
      <c r="B17" s="19"/>
      <c r="C17" s="19"/>
      <c r="D17" s="20" t="s">
        <v>40</v>
      </c>
      <c r="E17" s="20"/>
      <c r="F17" s="20"/>
      <c r="G17" s="5">
        <v>3000</v>
      </c>
      <c r="H17" s="5">
        <v>3000</v>
      </c>
      <c r="I17" s="5">
        <v>10</v>
      </c>
      <c r="J17" s="5"/>
      <c r="K17" s="5">
        <f t="shared" ref="K16:K18" si="0">ROUND(H17/G17*I17,0)</f>
        <v>10</v>
      </c>
      <c r="L17" s="5"/>
      <c r="M17" s="5"/>
      <c r="N17" s="5"/>
    </row>
    <row r="18" ht="30" customHeight="1" spans="1:14">
      <c r="A18" s="19"/>
      <c r="B18" s="19"/>
      <c r="C18" s="14"/>
      <c r="D18" s="20" t="s">
        <v>41</v>
      </c>
      <c r="E18" s="20"/>
      <c r="F18" s="20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45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46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47</v>
      </c>
      <c r="D22" s="20" t="s">
        <v>48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9"/>
      <c r="C23" s="19"/>
      <c r="D23" s="20" t="s">
        <v>45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46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60" customHeight="1" spans="1:14">
      <c r="A25" s="19"/>
      <c r="B25" s="13" t="s">
        <v>49</v>
      </c>
      <c r="C25" s="5" t="s">
        <v>50</v>
      </c>
      <c r="D25" s="20" t="s">
        <v>51</v>
      </c>
      <c r="E25" s="20"/>
      <c r="F25" s="20"/>
      <c r="G25" s="5">
        <v>99.81</v>
      </c>
      <c r="H25" s="5" t="s">
        <v>52</v>
      </c>
      <c r="I25" s="5">
        <v>10</v>
      </c>
      <c r="J25" s="5"/>
      <c r="K25" s="5">
        <v>7.5</v>
      </c>
      <c r="L25" s="5"/>
      <c r="M25" s="5" t="s">
        <v>53</v>
      </c>
      <c r="N25" s="5"/>
    </row>
    <row r="26" ht="15.75" customHeight="1" spans="1:14">
      <c r="A26" s="19"/>
      <c r="B26" s="19"/>
      <c r="C26" s="5" t="s">
        <v>54</v>
      </c>
      <c r="D26" s="20" t="s">
        <v>48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55</v>
      </c>
      <c r="D27" s="20" t="s">
        <v>48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56</v>
      </c>
      <c r="C28" s="13" t="s">
        <v>57</v>
      </c>
      <c r="D28" s="20" t="s">
        <v>48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45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46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30" customHeight="1" spans="1:14">
      <c r="A31" s="19"/>
      <c r="B31" s="19"/>
      <c r="C31" s="13" t="s">
        <v>58</v>
      </c>
      <c r="D31" s="20" t="s">
        <v>59</v>
      </c>
      <c r="E31" s="20"/>
      <c r="F31" s="20"/>
      <c r="G31" s="5" t="s">
        <v>60</v>
      </c>
      <c r="H31" s="5" t="s">
        <v>61</v>
      </c>
      <c r="I31" s="5">
        <v>25</v>
      </c>
      <c r="J31" s="5"/>
      <c r="K31" s="5">
        <v>25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45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46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62</v>
      </c>
      <c r="D34" s="20" t="s">
        <v>48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45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46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63</v>
      </c>
      <c r="D37" s="20" t="s">
        <v>48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45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46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64</v>
      </c>
      <c r="C40" s="13" t="s">
        <v>65</v>
      </c>
      <c r="D40" s="20" t="s">
        <v>66</v>
      </c>
      <c r="E40" s="20"/>
      <c r="F40" s="20"/>
      <c r="G40" s="5" t="s">
        <v>67</v>
      </c>
      <c r="H40" s="5" t="s">
        <v>67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45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46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68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1">
        <f>SUM(K16:L42)+$N$8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2006-09-15T19:21:00Z</dcterms:created>
  <dcterms:modified xsi:type="dcterms:W3CDTF">2025-09-15T06:36:32Z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