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125" windowHeight="12540" firstSheet="4" activeTab="8"/>
  </bookViews>
  <sheets>
    <sheet name="01收支总表" sheetId="1" r:id="rId1"/>
    <sheet name="02收入总表" sheetId="2" r:id="rId2"/>
    <sheet name="03支出总表" sheetId="3" r:id="rId3"/>
    <sheet name="04项目支出" sheetId="4" r:id="rId4"/>
    <sheet name="05政府采购预算明细表" sheetId="5" r:id="rId5"/>
    <sheet name="06财拨总表" sheetId="6" r:id="rId6"/>
    <sheet name="07-1一般公共预算财政拨款支出表" sheetId="7" r:id="rId7"/>
    <sheet name="07-2专项转移支付财政拨款支出表" sheetId="16" r:id="rId8"/>
    <sheet name="08一般公共预算财政拨款基本支出表" sheetId="8" r:id="rId9"/>
    <sheet name="09政府性基金预算财政拨款支出表" sheetId="9" r:id="rId10"/>
    <sheet name="10国有资本经营预算财政拨款支出表" sheetId="10" r:id="rId11"/>
    <sheet name="11三公经费支出表" sheetId="11" r:id="rId12"/>
    <sheet name="12政府购买服务预算财政拨款明细表" sheetId="12" r:id="rId13"/>
    <sheet name="13项目支出绩效表" sheetId="13" r:id="rId14"/>
    <sheet name="14部门整体支出绩效目标申报表" sheetId="14" r:id="rId15"/>
    <sheet name="Sheet1" sheetId="15" r:id="rId16"/>
  </sheets>
  <definedNames>
    <definedName name="_xlnm._FilterDatabase" localSheetId="2" hidden="1">'03支出总表'!$A$4:$K$27</definedName>
    <definedName name="_xlnm.Print_Titles" localSheetId="2">'03支出总表'!$1:$5</definedName>
    <definedName name="_xlnm.Print_Titles" localSheetId="13">'13项目支出绩效表'!$1:$5</definedName>
  </definedNames>
  <calcPr calcId="144525"/>
</workbook>
</file>

<file path=xl/sharedStrings.xml><?xml version="1.0" encoding="utf-8"?>
<sst xmlns="http://schemas.openxmlformats.org/spreadsheetml/2006/main" count="738" uniqueCount="358">
  <si>
    <t>预算01表 收支总表</t>
  </si>
  <si>
    <t>金额单位：万元</t>
  </si>
  <si>
    <t>收    入</t>
  </si>
  <si>
    <t>支    出</t>
  </si>
  <si>
    <t>项    目</t>
  </si>
  <si>
    <t>预算数</t>
  </si>
  <si>
    <t>一、一般公共预算拨款收入</t>
  </si>
  <si>
    <r>
      <rPr>
        <sz val="9"/>
        <rFont val="宋体"/>
        <charset val="134"/>
      </rPr>
      <t>一、一般公共服务支出</t>
    </r>
  </si>
  <si>
    <t>二、政府性基金预算拨款收入</t>
  </si>
  <si>
    <r>
      <rPr>
        <sz val="9"/>
        <rFont val="宋体"/>
        <charset val="134"/>
      </rPr>
      <t>二、外交支出</t>
    </r>
  </si>
  <si>
    <t>三、国有资本经营预算拨款收入</t>
  </si>
  <si>
    <r>
      <rPr>
        <sz val="9"/>
        <rFont val="宋体"/>
        <charset val="134"/>
      </rPr>
      <t>三、国防支出</t>
    </r>
  </si>
  <si>
    <t>四、财政专户管理资金收入</t>
  </si>
  <si>
    <r>
      <rPr>
        <sz val="9"/>
        <rFont val="宋体"/>
        <charset val="134"/>
      </rPr>
      <t>四、公共安全支出</t>
    </r>
  </si>
  <si>
    <t>五、事业收入</t>
  </si>
  <si>
    <r>
      <rPr>
        <sz val="9"/>
        <rFont val="宋体"/>
        <charset val="134"/>
      </rPr>
      <t>五、教育支出</t>
    </r>
  </si>
  <si>
    <t>六、上级补助收入</t>
  </si>
  <si>
    <r>
      <rPr>
        <sz val="9"/>
        <rFont val="宋体"/>
        <charset val="134"/>
      </rPr>
      <t>六、科学技术支出</t>
    </r>
  </si>
  <si>
    <t>七、附属单位上缴收入</t>
  </si>
  <si>
    <r>
      <rPr>
        <sz val="9"/>
        <rFont val="宋体"/>
        <charset val="134"/>
      </rPr>
      <t>七、文化旅游体育与传媒支出</t>
    </r>
  </si>
  <si>
    <t>八、事业单位经营收入</t>
  </si>
  <si>
    <r>
      <rPr>
        <sz val="9"/>
        <rFont val="宋体"/>
        <charset val="134"/>
      </rPr>
      <t>八、社会保障和就业支出</t>
    </r>
  </si>
  <si>
    <t>九、其他收入</t>
  </si>
  <si>
    <r>
      <rPr>
        <sz val="9"/>
        <rFont val="宋体"/>
        <charset val="134"/>
      </rPr>
      <t>九、社会保险基金支出</t>
    </r>
  </si>
  <si>
    <t>十、专项转移支付</t>
  </si>
  <si>
    <r>
      <rPr>
        <sz val="9"/>
        <rFont val="宋体"/>
        <charset val="134"/>
      </rPr>
      <t>十、卫生健康支出</t>
    </r>
  </si>
  <si>
    <r>
      <rPr>
        <sz val="9"/>
        <rFont val="宋体"/>
        <charset val="134"/>
      </rPr>
      <t>十一、节能环保支出</t>
    </r>
  </si>
  <si>
    <r>
      <rPr>
        <sz val="9"/>
        <rFont val="宋体"/>
        <charset val="134"/>
      </rPr>
      <t>十二、城乡社区支出</t>
    </r>
  </si>
  <si>
    <r>
      <rPr>
        <sz val="9"/>
        <rFont val="宋体"/>
        <charset val="134"/>
      </rPr>
      <t>十三、农林水支出</t>
    </r>
  </si>
  <si>
    <r>
      <rPr>
        <sz val="9"/>
        <rFont val="宋体"/>
        <charset val="134"/>
      </rPr>
      <t>十四、交通运输支出</t>
    </r>
  </si>
  <si>
    <r>
      <rPr>
        <sz val="9"/>
        <rFont val="宋体"/>
        <charset val="134"/>
      </rPr>
      <t>十五、资源勘探工业信息等支出</t>
    </r>
  </si>
  <si>
    <r>
      <rPr>
        <sz val="9"/>
        <rFont val="宋体"/>
        <charset val="134"/>
      </rPr>
      <t>十六、商业服务业等支出</t>
    </r>
  </si>
  <si>
    <r>
      <rPr>
        <sz val="9"/>
        <rFont val="宋体"/>
        <charset val="134"/>
      </rPr>
      <t>十七、金融支出</t>
    </r>
  </si>
  <si>
    <r>
      <rPr>
        <sz val="9"/>
        <rFont val="宋体"/>
        <charset val="134"/>
      </rPr>
      <t>十八、援助其他地区支出</t>
    </r>
  </si>
  <si>
    <r>
      <rPr>
        <sz val="9"/>
        <rFont val="宋体"/>
        <charset val="134"/>
      </rPr>
      <t>十九、自然资源海洋气象等支出</t>
    </r>
  </si>
  <si>
    <r>
      <rPr>
        <sz val="9"/>
        <rFont val="宋体"/>
        <charset val="134"/>
      </rPr>
      <t>二十、住房保障支出</t>
    </r>
  </si>
  <si>
    <r>
      <rPr>
        <sz val="9"/>
        <rFont val="宋体"/>
        <charset val="134"/>
      </rPr>
      <t>二十一、粮油物资储备支出</t>
    </r>
  </si>
  <si>
    <r>
      <rPr>
        <sz val="9"/>
        <rFont val="宋体"/>
        <charset val="134"/>
      </rPr>
      <t>二十二、国有资本经营预算支出</t>
    </r>
  </si>
  <si>
    <r>
      <rPr>
        <sz val="9"/>
        <rFont val="宋体"/>
        <charset val="134"/>
      </rPr>
      <t>二十三、灾害防治及应急管理支出</t>
    </r>
  </si>
  <si>
    <r>
      <rPr>
        <sz val="9"/>
        <rFont val="宋体"/>
        <charset val="134"/>
      </rPr>
      <t>二十四、其他支出</t>
    </r>
  </si>
  <si>
    <r>
      <rPr>
        <sz val="9"/>
        <rFont val="宋体"/>
        <charset val="134"/>
      </rPr>
      <t>二十五、债务付息支出</t>
    </r>
  </si>
  <si>
    <r>
      <rPr>
        <sz val="9"/>
        <rFont val="宋体"/>
        <charset val="134"/>
      </rPr>
      <t>二十六、债务发行费用支出</t>
    </r>
  </si>
  <si>
    <r>
      <rPr>
        <sz val="9"/>
        <rFont val="宋体"/>
        <charset val="134"/>
      </rPr>
      <t>二十七、抗疫特别国债安排的支出</t>
    </r>
  </si>
  <si>
    <t>本年收入合计</t>
  </si>
  <si>
    <t>本年支出合计</t>
  </si>
  <si>
    <t>上年结转结余</t>
  </si>
  <si>
    <t>年终结转结余</t>
  </si>
  <si>
    <t>收入总计</t>
  </si>
  <si>
    <t>支出总计</t>
  </si>
  <si>
    <t>预算02表 收入总表</t>
  </si>
  <si>
    <t>部门（单位）代码</t>
  </si>
  <si>
    <t>部门（单位）
名称</t>
  </si>
  <si>
    <t>合计</t>
  </si>
  <si>
    <t>本年收入</t>
  </si>
  <si>
    <t>小计</t>
  </si>
  <si>
    <t>一般公共预算资金</t>
  </si>
  <si>
    <t>政府性基金预算资金</t>
  </si>
  <si>
    <t>国有资本经营预算资金</t>
  </si>
  <si>
    <t>财政专户管理资金</t>
  </si>
  <si>
    <t>事业收入</t>
  </si>
  <si>
    <t>事业单位经营收入</t>
  </si>
  <si>
    <t>上级补助收入</t>
  </si>
  <si>
    <t>附属单位上缴收入</t>
  </si>
  <si>
    <t>其他收入</t>
  </si>
  <si>
    <t>专项转移支付</t>
  </si>
  <si>
    <t>单位资金</t>
  </si>
  <si>
    <t>202003</t>
  </si>
  <si>
    <t>北京市大兴区榆垡镇中心卫生院</t>
  </si>
  <si>
    <t>合    计</t>
  </si>
  <si>
    <t>预算03表 支出预算总表</t>
  </si>
  <si>
    <t>支出功能分类科目</t>
  </si>
  <si>
    <t>政府支出经济分类科目</t>
  </si>
  <si>
    <t>部门支出经济分类科目</t>
  </si>
  <si>
    <t>基本支出</t>
  </si>
  <si>
    <t>项目支出</t>
  </si>
  <si>
    <t>其中</t>
  </si>
  <si>
    <t>事业单位经营支出</t>
  </si>
  <si>
    <t>上缴上级支出</t>
  </si>
  <si>
    <t>对附属单位补助支出</t>
  </si>
  <si>
    <t>2080502-事业单位离退休</t>
  </si>
  <si>
    <t>50502-商品和服务支出</t>
  </si>
  <si>
    <t>30299-其他商品和服务支出</t>
  </si>
  <si>
    <t>50905-离退休费</t>
  </si>
  <si>
    <t>30302-退休费</t>
  </si>
  <si>
    <t>2080505-机关事业单位基本养老保险缴费支出</t>
  </si>
  <si>
    <t>50501-工资福利支出</t>
  </si>
  <si>
    <t>30108-机关事业单位基本养老保险缴费</t>
  </si>
  <si>
    <t>2080506-机关事业单位职业年金缴费支出</t>
  </si>
  <si>
    <t>30109-职业年金缴费</t>
  </si>
  <si>
    <t>2080599-其他行政事业单位养老支出</t>
  </si>
  <si>
    <t>50901-社会福利和救助</t>
  </si>
  <si>
    <t>30305-生活补助</t>
  </si>
  <si>
    <t>2100302-乡镇卫生院</t>
  </si>
  <si>
    <t>30309-奖励金</t>
  </si>
  <si>
    <t>30101-基本工资</t>
  </si>
  <si>
    <t>30102-津贴补贴</t>
  </si>
  <si>
    <t>30107-绩效工资</t>
  </si>
  <si>
    <t>30112-其他社会保障缴费</t>
  </si>
  <si>
    <t>30113-住房公积金</t>
  </si>
  <si>
    <t>30209-物业管理费</t>
  </si>
  <si>
    <t>30218-专用材料费</t>
  </si>
  <si>
    <t>30226-劳务费</t>
  </si>
  <si>
    <t>30199-其他工资福利支出</t>
  </si>
  <si>
    <t>2100408-基本公共卫生服务</t>
  </si>
  <si>
    <t>2101102-事业单位医疗</t>
  </si>
  <si>
    <t>30110-职工基本医疗保险缴费</t>
  </si>
  <si>
    <t>2101103-公务员医疗补助</t>
  </si>
  <si>
    <t>30111-公务员医疗补助缴费</t>
  </si>
  <si>
    <t xml:space="preserve">
</t>
  </si>
  <si>
    <t>预算04表 项目支出表</t>
  </si>
  <si>
    <t>项目单位</t>
  </si>
  <si>
    <t>类型</t>
  </si>
  <si>
    <t>项目名称</t>
  </si>
  <si>
    <t>本年拨款</t>
  </si>
  <si>
    <t>财政拨款结转结余</t>
  </si>
  <si>
    <t>一般公共预算</t>
  </si>
  <si>
    <t>政府性基金预算</t>
  </si>
  <si>
    <t>国有资本经营预算</t>
  </si>
  <si>
    <t>203003-北京市大兴区榆垡镇中心卫生院</t>
  </si>
  <si>
    <t>22-公益一类</t>
  </si>
  <si>
    <t>临时人员工资及社会保险补助</t>
  </si>
  <si>
    <t>乡村医生补助</t>
  </si>
  <si>
    <t>2025年退出乡医养老补助</t>
  </si>
  <si>
    <t>新建标准化村卫生室</t>
  </si>
  <si>
    <t>2025年返聘退休医务人员补助经费</t>
  </si>
  <si>
    <t>2025年两癌筛查体检经费</t>
  </si>
  <si>
    <t>2025年保安服务项目经费</t>
  </si>
  <si>
    <t>遗属补助</t>
  </si>
  <si>
    <t>中控人员服务费</t>
  </si>
  <si>
    <t>巡诊医疗设备</t>
  </si>
  <si>
    <t>2025年基本公共卫生经费</t>
  </si>
  <si>
    <t>在编人员经费</t>
  </si>
  <si>
    <t>合  计</t>
  </si>
  <si>
    <t>预算05表 政府采购预算明细表</t>
  </si>
  <si>
    <t>采购类别</t>
  </si>
  <si>
    <t>金额</t>
  </si>
  <si>
    <t>政府采购货物</t>
  </si>
  <si>
    <t>预算06表 财政拨款收支预算总表</t>
  </si>
  <si>
    <t>一、本年收入</t>
  </si>
  <si>
    <t>一、本年支出</t>
  </si>
  <si>
    <t>（一）一般公共预算资金</t>
  </si>
  <si>
    <r>
      <rPr>
        <sz val="9"/>
        <rFont val="宋体"/>
        <charset val="134"/>
      </rPr>
      <t>（一）一般公共服务支出</t>
    </r>
  </si>
  <si>
    <t>（二）政府性基金预算资金</t>
  </si>
  <si>
    <r>
      <rPr>
        <sz val="9"/>
        <rFont val="宋体"/>
        <charset val="134"/>
      </rPr>
      <t>（二）外交支出</t>
    </r>
  </si>
  <si>
    <t>（三）国有资本经营预算资金</t>
  </si>
  <si>
    <r>
      <rPr>
        <sz val="9"/>
        <rFont val="宋体"/>
        <charset val="134"/>
      </rPr>
      <t>（三）国防支出</t>
    </r>
  </si>
  <si>
    <t>（四）专项转移支付</t>
  </si>
  <si>
    <r>
      <rPr>
        <sz val="9"/>
        <rFont val="宋体"/>
        <charset val="134"/>
      </rPr>
      <t>（四）公共安全支出</t>
    </r>
  </si>
  <si>
    <r>
      <rPr>
        <sz val="9"/>
        <rFont val="宋体"/>
        <charset val="134"/>
      </rPr>
      <t>（五）教育支出</t>
    </r>
  </si>
  <si>
    <r>
      <rPr>
        <sz val="9"/>
        <rFont val="宋体"/>
        <charset val="134"/>
      </rPr>
      <t>（六）科学技术支出</t>
    </r>
  </si>
  <si>
    <r>
      <rPr>
        <sz val="9"/>
        <rFont val="宋体"/>
        <charset val="134"/>
      </rPr>
      <t>（七）文化旅游体育与传媒支出</t>
    </r>
  </si>
  <si>
    <r>
      <rPr>
        <sz val="9"/>
        <rFont val="宋体"/>
        <charset val="134"/>
      </rPr>
      <t>（八）社会保障和就业支出</t>
    </r>
  </si>
  <si>
    <r>
      <rPr>
        <sz val="9"/>
        <rFont val="宋体"/>
        <charset val="134"/>
      </rPr>
      <t>（九）社会保险基金支出</t>
    </r>
  </si>
  <si>
    <r>
      <rPr>
        <sz val="9"/>
        <rFont val="宋体"/>
        <charset val="134"/>
      </rPr>
      <t>（十）卫生健康支出</t>
    </r>
  </si>
  <si>
    <r>
      <rPr>
        <sz val="9"/>
        <rFont val="宋体"/>
        <charset val="134"/>
      </rPr>
      <t>（十一）节能环保支出</t>
    </r>
  </si>
  <si>
    <r>
      <rPr>
        <sz val="9"/>
        <rFont val="宋体"/>
        <charset val="134"/>
      </rPr>
      <t>（十二）城乡社区支出</t>
    </r>
  </si>
  <si>
    <r>
      <rPr>
        <sz val="9"/>
        <rFont val="宋体"/>
        <charset val="134"/>
      </rPr>
      <t>（十三）农林水支出</t>
    </r>
  </si>
  <si>
    <r>
      <rPr>
        <sz val="9"/>
        <rFont val="宋体"/>
        <charset val="134"/>
      </rPr>
      <t>（十四）交通运输支出</t>
    </r>
  </si>
  <si>
    <r>
      <rPr>
        <sz val="9"/>
        <rFont val="宋体"/>
        <charset val="134"/>
      </rPr>
      <t>（十五）资源勘探工业信息等支出</t>
    </r>
  </si>
  <si>
    <r>
      <rPr>
        <sz val="9"/>
        <rFont val="宋体"/>
        <charset val="134"/>
      </rPr>
      <t>（十六）商业服务业等支出</t>
    </r>
  </si>
  <si>
    <r>
      <rPr>
        <sz val="9"/>
        <rFont val="宋体"/>
        <charset val="134"/>
      </rPr>
      <t>（十七）金融支出</t>
    </r>
  </si>
  <si>
    <r>
      <rPr>
        <sz val="9"/>
        <rFont val="宋体"/>
        <charset val="134"/>
      </rPr>
      <t>（十八）援助其他地区支出</t>
    </r>
  </si>
  <si>
    <r>
      <rPr>
        <sz val="9"/>
        <rFont val="宋体"/>
        <charset val="134"/>
      </rPr>
      <t>（十九）自然资源海洋气象等支出</t>
    </r>
  </si>
  <si>
    <r>
      <rPr>
        <sz val="9"/>
        <rFont val="宋体"/>
        <charset val="134"/>
      </rPr>
      <t>（二十）住房保障支出</t>
    </r>
  </si>
  <si>
    <r>
      <rPr>
        <sz val="9"/>
        <rFont val="宋体"/>
        <charset val="134"/>
      </rPr>
      <t>（二十一）粮油物资储备支出</t>
    </r>
  </si>
  <si>
    <r>
      <rPr>
        <sz val="9"/>
        <rFont val="宋体"/>
        <charset val="134"/>
      </rPr>
      <t>（二十二）国有资本经营预算支出</t>
    </r>
  </si>
  <si>
    <r>
      <rPr>
        <sz val="9"/>
        <rFont val="宋体"/>
        <charset val="134"/>
      </rPr>
      <t>（二十三）灾害防治及应急管理支出</t>
    </r>
  </si>
  <si>
    <r>
      <rPr>
        <sz val="9"/>
        <rFont val="宋体"/>
        <charset val="134"/>
      </rPr>
      <t>（二十四）预备费</t>
    </r>
  </si>
  <si>
    <r>
      <rPr>
        <sz val="9"/>
        <rFont val="宋体"/>
        <charset val="134"/>
      </rPr>
      <t>（二十五）其他支出</t>
    </r>
  </si>
  <si>
    <r>
      <rPr>
        <sz val="9"/>
        <rFont val="宋体"/>
        <charset val="134"/>
      </rPr>
      <t>（二十六）转移性支出</t>
    </r>
  </si>
  <si>
    <r>
      <rPr>
        <sz val="9"/>
        <rFont val="宋体"/>
        <charset val="134"/>
      </rPr>
      <t>（二十七）债务还本支出</t>
    </r>
  </si>
  <si>
    <r>
      <rPr>
        <sz val="9"/>
        <rFont val="宋体"/>
        <charset val="134"/>
      </rPr>
      <t>（二十八）债务付息支出</t>
    </r>
  </si>
  <si>
    <r>
      <rPr>
        <sz val="9"/>
        <rFont val="宋体"/>
        <charset val="134"/>
      </rPr>
      <t>（二十九）债务发行费用支出</t>
    </r>
  </si>
  <si>
    <r>
      <rPr>
        <sz val="9"/>
        <rFont val="宋体"/>
        <charset val="134"/>
      </rPr>
      <t>（三十）抗疫特别国债安排的支出</t>
    </r>
  </si>
  <si>
    <t>二、上年结转</t>
  </si>
  <si>
    <t>二、年终结转结余</t>
  </si>
  <si>
    <t>（一）一般公共预算拨款</t>
  </si>
  <si>
    <t>（二）政府性基金预算拨款</t>
  </si>
  <si>
    <t>（三）国有资本经营预算拨款</t>
  </si>
  <si>
    <t>预算07表 一般公共预算财政拨款支出表</t>
  </si>
  <si>
    <t>单位名称</t>
  </si>
  <si>
    <t>功能分类科目</t>
  </si>
  <si>
    <t>本年预算数</t>
  </si>
  <si>
    <t>科目编码</t>
  </si>
  <si>
    <t>科目名称</t>
  </si>
  <si>
    <t>人员经费</t>
  </si>
  <si>
    <t>公用经费</t>
  </si>
  <si>
    <t>项目支出总数</t>
  </si>
  <si>
    <t>扣除基建项目后预算数</t>
  </si>
  <si>
    <t>2080502</t>
  </si>
  <si>
    <r>
      <rPr>
        <sz val="9"/>
        <rFont val="宋体"/>
        <charset val="134"/>
      </rPr>
      <t>事业单位离退休</t>
    </r>
  </si>
  <si>
    <t>2080505</t>
  </si>
  <si>
    <r>
      <rPr>
        <sz val="9"/>
        <rFont val="宋体"/>
        <charset val="134"/>
      </rPr>
      <t>机关事业单位基本养老保险缴费支出</t>
    </r>
  </si>
  <si>
    <t>2080506</t>
  </si>
  <si>
    <r>
      <rPr>
        <sz val="9"/>
        <rFont val="宋体"/>
        <charset val="134"/>
      </rPr>
      <t>机关事业单位职业年金缴费支出</t>
    </r>
  </si>
  <si>
    <t>2080599</t>
  </si>
  <si>
    <r>
      <rPr>
        <sz val="9"/>
        <rFont val="宋体"/>
        <charset val="134"/>
      </rPr>
      <t>其他行政事业单位养老支出</t>
    </r>
  </si>
  <si>
    <t>2100302</t>
  </si>
  <si>
    <r>
      <rPr>
        <sz val="9"/>
        <rFont val="宋体"/>
        <charset val="134"/>
      </rPr>
      <t>乡镇卫生院</t>
    </r>
  </si>
  <si>
    <t>2100408</t>
  </si>
  <si>
    <r>
      <rPr>
        <sz val="9"/>
        <rFont val="宋体"/>
        <charset val="134"/>
      </rPr>
      <t>基本公共卫生服务</t>
    </r>
  </si>
  <si>
    <t>2101102</t>
  </si>
  <si>
    <r>
      <rPr>
        <sz val="9"/>
        <rFont val="宋体"/>
        <charset val="134"/>
      </rPr>
      <t>事业单位医疗</t>
    </r>
  </si>
  <si>
    <t>2101103</t>
  </si>
  <si>
    <r>
      <rPr>
        <sz val="9"/>
        <rFont val="宋体"/>
        <charset val="134"/>
      </rPr>
      <t>公务员医疗补助</t>
    </r>
  </si>
  <si>
    <t>预算08表 一般公共预算财政拨款基本支出表</t>
  </si>
  <si>
    <r>
      <rPr>
        <sz val="9"/>
        <rFont val="宋体"/>
        <charset val="134"/>
      </rPr>
      <t>50501-工资福利支出</t>
    </r>
  </si>
  <si>
    <r>
      <rPr>
        <sz val="9"/>
        <rFont val="宋体"/>
        <charset val="134"/>
      </rPr>
      <t>30101-基本工资</t>
    </r>
  </si>
  <si>
    <r>
      <rPr>
        <sz val="9"/>
        <rFont val="宋体"/>
        <charset val="134"/>
      </rPr>
      <t>30102-津贴补贴</t>
    </r>
  </si>
  <si>
    <r>
      <rPr>
        <sz val="9"/>
        <rFont val="宋体"/>
        <charset val="134"/>
      </rPr>
      <t>30107-绩效工资</t>
    </r>
  </si>
  <si>
    <r>
      <rPr>
        <sz val="9"/>
        <rFont val="宋体"/>
        <charset val="134"/>
      </rPr>
      <t>30108-机关事业单位基本养老保险缴费</t>
    </r>
  </si>
  <si>
    <r>
      <rPr>
        <sz val="9"/>
        <rFont val="宋体"/>
        <charset val="134"/>
      </rPr>
      <t>30109-职业年金缴费</t>
    </r>
  </si>
  <si>
    <r>
      <rPr>
        <sz val="9"/>
        <rFont val="宋体"/>
        <charset val="134"/>
      </rPr>
      <t>30110-职工基本医疗保险缴费</t>
    </r>
  </si>
  <si>
    <r>
      <rPr>
        <sz val="9"/>
        <rFont val="宋体"/>
        <charset val="134"/>
      </rPr>
      <t>30111-公务员医疗补助缴费</t>
    </r>
  </si>
  <si>
    <r>
      <rPr>
        <sz val="9"/>
        <rFont val="宋体"/>
        <charset val="134"/>
      </rPr>
      <t>30112-其他社会保障缴费</t>
    </r>
  </si>
  <si>
    <r>
      <rPr>
        <sz val="9"/>
        <rFont val="宋体"/>
        <charset val="134"/>
      </rPr>
      <t>30113-住房公积金</t>
    </r>
  </si>
  <si>
    <r>
      <rPr>
        <sz val="9"/>
        <rFont val="宋体"/>
        <charset val="134"/>
      </rPr>
      <t>50502-商品和服务支出</t>
    </r>
  </si>
  <si>
    <r>
      <rPr>
        <sz val="9"/>
        <rFont val="宋体"/>
        <charset val="134"/>
      </rPr>
      <t>30299-其他商品和服务支出</t>
    </r>
  </si>
  <si>
    <r>
      <rPr>
        <sz val="9"/>
        <rFont val="宋体"/>
        <charset val="134"/>
      </rPr>
      <t>50901-社会福利和救助</t>
    </r>
  </si>
  <si>
    <r>
      <rPr>
        <sz val="9"/>
        <rFont val="宋体"/>
        <charset val="134"/>
      </rPr>
      <t>50905-离退休费</t>
    </r>
  </si>
  <si>
    <r>
      <rPr>
        <sz val="9"/>
        <rFont val="宋体"/>
        <charset val="134"/>
      </rPr>
      <t>30302-退休费</t>
    </r>
  </si>
  <si>
    <t>预算09表 政府性基金预算财政拨款支出表</t>
  </si>
  <si>
    <t/>
  </si>
  <si>
    <t>预算10表 国有资本经营预算财政拨款支出表</t>
  </si>
  <si>
    <t>本年国有资本经营预算支出</t>
  </si>
  <si>
    <t>预算11表 财政拨款（含一般公共预算和政府性基金预算）“三公”经费支出表</t>
  </si>
  <si>
    <t>年度</t>
  </si>
  <si>
    <t>“三公”经费财政拨款预算总额</t>
  </si>
  <si>
    <t>因公出国（境）费用</t>
  </si>
  <si>
    <t>公务接待费</t>
  </si>
  <si>
    <t>公务用车购置及运行维护费</t>
  </si>
  <si>
    <t>公务用车购置费</t>
  </si>
  <si>
    <t>公务用车运行维护费</t>
  </si>
  <si>
    <t>公务用车加油</t>
  </si>
  <si>
    <t>公务用车维修</t>
  </si>
  <si>
    <t>公务用车保险</t>
  </si>
  <si>
    <t xml:space="preserve">其他 </t>
  </si>
  <si>
    <t>预算12表 政府购买服务预算财政拨款明细表</t>
  </si>
  <si>
    <t xml:space="preserve"> </t>
  </si>
  <si>
    <t>指导性目录</t>
  </si>
  <si>
    <t>服务领域</t>
  </si>
  <si>
    <t>预算金额</t>
  </si>
  <si>
    <t>一级</t>
  </si>
  <si>
    <t>二级</t>
  </si>
  <si>
    <t>三级</t>
  </si>
  <si>
    <t>预算表13 年度项目支出绩效表</t>
  </si>
  <si>
    <t>项目类别</t>
  </si>
  <si>
    <t>项目责任人</t>
  </si>
  <si>
    <t>项目责任人电话</t>
  </si>
  <si>
    <t>项目总额</t>
  </si>
  <si>
    <t>其中：</t>
  </si>
  <si>
    <t>绩效目标</t>
  </si>
  <si>
    <t>一级指标</t>
  </si>
  <si>
    <t>二级指标</t>
  </si>
  <si>
    <t>三级指标</t>
  </si>
  <si>
    <t>绩效指标性质</t>
  </si>
  <si>
    <t>本年绩效指标值</t>
  </si>
  <si>
    <t>绩效度量单位</t>
  </si>
  <si>
    <t>指标方向性</t>
  </si>
  <si>
    <t>财政资金</t>
  </si>
  <si>
    <t>其他资金</t>
  </si>
  <si>
    <t>11011525T000003346576-临时人员工资及社会保险补助</t>
  </si>
  <si>
    <t>31-部门项目</t>
  </si>
  <si>
    <t>"通过发放临时辅助用工人员社会保险费及公积金补助资金，有效提高医院临时工辅助用工人员工资待遇，减少人员流动，保障医院各项工作正常运转。 "</t>
  </si>
  <si>
    <t>产出指标</t>
  </si>
  <si>
    <t>数量指标</t>
  </si>
  <si>
    <t>发放补助种类情况</t>
  </si>
  <si>
    <t>＝</t>
  </si>
  <si>
    <t>2</t>
  </si>
  <si>
    <t>%</t>
  </si>
  <si>
    <t>满意度指标</t>
  </si>
  <si>
    <t>服务对象满意度指标</t>
  </si>
  <si>
    <t>临时辅助人员满意度</t>
  </si>
  <si>
    <t>≥</t>
  </si>
  <si>
    <t>95</t>
  </si>
  <si>
    <t>效益指标</t>
  </si>
  <si>
    <t>经济效益指标</t>
  </si>
  <si>
    <t>医疗保障情况</t>
  </si>
  <si>
    <t>11011525T000003346585-乡村医生补助</t>
  </si>
  <si>
    <t>"通过向在岗乡村医生发放补助资金，有效提高被补助对象的工作积极性，促进乡村医疗服务发展 "</t>
  </si>
  <si>
    <t>基本满意</t>
  </si>
  <si>
    <t>100</t>
  </si>
  <si>
    <t>元/人·次</t>
  </si>
  <si>
    <t>社会效益指标</t>
  </si>
  <si>
    <t>进一步得到满足</t>
  </si>
  <si>
    <t>频率（频道）次</t>
  </si>
  <si>
    <t>补贴覆盖率</t>
  </si>
  <si>
    <t>≤</t>
  </si>
  <si>
    <t>11011525T000003346651-2025年退出乡医养老补助</t>
  </si>
  <si>
    <t>"为促进我单位更好的发展，有效提高工作人员积极性，促进社区卫生诊疗能力发展。 "</t>
  </si>
  <si>
    <t>生活水平提高</t>
  </si>
  <si>
    <t>80</t>
  </si>
  <si>
    <t>满意度</t>
  </si>
  <si>
    <t>90</t>
  </si>
  <si>
    <t>发放生活补助</t>
  </si>
  <si>
    <t>项</t>
  </si>
  <si>
    <t>11011525T000003346666-2025年返聘退休医务人员补助经费</t>
  </si>
  <si>
    <t>为促进我单位更好的发展，有效提高工作人员积极性，促进社区卫生诊疗能力发展。</t>
  </si>
  <si>
    <t>患者生活水平提高</t>
  </si>
  <si>
    <t>返聘退休专家人员人数</t>
  </si>
  <si>
    <t>职工、患者满意度</t>
  </si>
  <si>
    <t>11011525T000003346709-2025年保安服务项目经费</t>
  </si>
  <si>
    <t>通过购买安保服务，保障平安医院建设。</t>
  </si>
  <si>
    <t>质量指标</t>
  </si>
  <si>
    <t>保障医院安全</t>
  </si>
  <si>
    <t>定性</t>
  </si>
  <si>
    <t>医务人员满意度</t>
  </si>
  <si>
    <t>保障医院秩序</t>
  </si>
  <si>
    <t>医院秩序稳定</t>
  </si>
  <si>
    <t>11011525T000003346731-中控人员服务费</t>
  </si>
  <si>
    <t>通过购买中控服务，保障平安医院建设。</t>
  </si>
  <si>
    <t>可持续影响指标</t>
  </si>
  <si>
    <t>11011525T000003346715-遗属补助</t>
  </si>
  <si>
    <t>严格执行相关政策，保障工资及时、足额发放，预算编制科学合理，减少结余资金。</t>
  </si>
  <si>
    <t>发放覆盖率</t>
  </si>
  <si>
    <t>=</t>
  </si>
  <si>
    <t>标准执行率</t>
  </si>
  <si>
    <t>足额保障率</t>
  </si>
  <si>
    <t>11011525T000003346684-2025年两癌筛查体检经费</t>
  </si>
  <si>
    <t>通过两癌筛查体检保障生命全周期健康，深化医药卫生体制改革,推行妇幼健康便民措施,提高广大妇女生殖键康水平。</t>
  </si>
  <si>
    <t>两癌筛查管理率</t>
  </si>
  <si>
    <t>被筛查人员满意度</t>
  </si>
  <si>
    <t>疾病防控能力</t>
  </si>
  <si>
    <t>有所提高</t>
  </si>
  <si>
    <t>11011525T000003346657-新建标准化村卫生室</t>
  </si>
  <si>
    <t>通过村卫生室建设，加快提升农村地区医疗卫生服务能力。</t>
  </si>
  <si>
    <t>村卫生室卫生专网</t>
  </si>
  <si>
    <t>家</t>
  </si>
  <si>
    <t>新建村卫生室</t>
  </si>
  <si>
    <t>居民满意度</t>
  </si>
  <si>
    <t>11011525T000003346561-2025年基本公共卫生经费</t>
  </si>
  <si>
    <t>基本公共经费完成率</t>
  </si>
  <si>
    <t>辖区内受益人员</t>
  </si>
  <si>
    <t>11011525T000003346582-2025年在编人员经费</t>
  </si>
  <si>
    <t>职工满意度</t>
  </si>
  <si>
    <t>所有在职在编人员经费</t>
  </si>
  <si>
    <t>人</t>
  </si>
  <si>
    <t>建立健全奖励、补助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</si>
  <si>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</si>
  <si>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11011525T000003346737-巡诊医疗设备</t>
  </si>
  <si>
    <t>加强医院巡诊力度</t>
  </si>
  <si>
    <t>95有所提高</t>
  </si>
  <si>
    <t>购买设备数量</t>
  </si>
  <si>
    <t>种</t>
  </si>
  <si>
    <t>患者满意度</t>
  </si>
  <si>
    <t>预算14表 部门整体支出绩效目标申报表</t>
  </si>
  <si>
    <t>（年度）</t>
  </si>
  <si>
    <t>部门（单位）名称</t>
  </si>
  <si>
    <t>总体资金情况（万元）</t>
  </si>
  <si>
    <t>预算支出总额</t>
  </si>
  <si>
    <t>财政拨款</t>
  </si>
  <si>
    <t>整体绩效目标</t>
  </si>
  <si>
    <t>其他说明</t>
  </si>
  <si>
    <t>活动</t>
  </si>
  <si>
    <t>绩效指标</t>
  </si>
  <si>
    <t>指标性质</t>
  </si>
  <si>
    <t>指标值</t>
  </si>
  <si>
    <t>度量单位</t>
  </si>
</sst>
</file>

<file path=xl/styles.xml><?xml version="1.0" encoding="utf-8"?>
<styleSheet xmlns="http://schemas.openxmlformats.org/spreadsheetml/2006/main">
  <numFmts count="7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#,##0.000000_ "/>
    <numFmt numFmtId="177" formatCode="0.000000_);[Red]\(0.000000\)"/>
    <numFmt numFmtId="178" formatCode="#,##0.000000_);[Red]\(#,##0.000000\)"/>
  </numFmts>
  <fonts count="40">
    <font>
      <sz val="11"/>
      <color indexed="8"/>
      <name val="宋体"/>
      <charset val="1"/>
      <scheme val="minor"/>
    </font>
    <font>
      <sz val="9"/>
      <color rgb="FF000000"/>
      <name val="SimSun"/>
      <charset val="134"/>
    </font>
    <font>
      <sz val="11"/>
      <color rgb="FF000000"/>
      <name val="宋体"/>
      <charset val="134"/>
    </font>
    <font>
      <sz val="9"/>
      <color rgb="FF000000"/>
      <name val="宋体"/>
      <charset val="134"/>
    </font>
    <font>
      <b/>
      <sz val="12"/>
      <color rgb="FF000000"/>
      <name val="宋体"/>
      <charset val="134"/>
    </font>
    <font>
      <b/>
      <sz val="10"/>
      <color rgb="FF000000"/>
      <name val="宋体"/>
      <charset val="134"/>
    </font>
    <font>
      <b/>
      <sz val="9"/>
      <color rgb="FF000000"/>
      <name val="黑体"/>
      <charset val="134"/>
    </font>
    <font>
      <b/>
      <sz val="8"/>
      <color rgb="FF000000"/>
      <name val="宋体"/>
      <charset val="134"/>
    </font>
    <font>
      <sz val="8"/>
      <color rgb="FF000000"/>
      <name val="宋体"/>
      <charset val="134"/>
    </font>
    <font>
      <sz val="10"/>
      <color rgb="FF000000"/>
      <name val="SimSun"/>
      <charset val="134"/>
    </font>
    <font>
      <sz val="10"/>
      <color rgb="FF000000"/>
      <name val="宋体"/>
      <charset val="134"/>
    </font>
    <font>
      <b/>
      <sz val="8"/>
      <color rgb="FF000000"/>
      <name val="SimSun"/>
      <charset val="134"/>
    </font>
    <font>
      <sz val="8"/>
      <color indexed="8"/>
      <name val="宋体"/>
      <charset val="134"/>
      <scheme val="minor"/>
    </font>
    <font>
      <sz val="8"/>
      <name val="宋体"/>
      <charset val="134"/>
    </font>
    <font>
      <sz val="10"/>
      <color rgb="FF000000"/>
      <name val="Hiragino Sans GB"/>
      <charset val="134"/>
    </font>
    <font>
      <b/>
      <sz val="9"/>
      <color rgb="FF000000"/>
      <name val="SimSun"/>
      <charset val="134"/>
    </font>
    <font>
      <b/>
      <sz val="9"/>
      <color rgb="FF000000"/>
      <name val="宋体"/>
      <charset val="134"/>
    </font>
    <font>
      <sz val="9"/>
      <name val="SimSun"/>
      <charset val="134"/>
    </font>
    <font>
      <sz val="8"/>
      <color rgb="FF000000"/>
      <name val="SimSun"/>
      <charset val="134"/>
    </font>
    <font>
      <sz val="11"/>
      <color theme="1"/>
      <name val="宋体"/>
      <charset val="134"/>
      <scheme val="minor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9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rgb="FFEFF2F7"/>
        <bgColor rgb="FFEFF2F7"/>
      </patternFill>
    </fill>
    <fill>
      <patternFill patternType="solid">
        <fgColor rgb="FFFFFFFF"/>
        <bgColor rgb="FFFFFFFF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30">
    <border>
      <left/>
      <right/>
      <top/>
      <bottom/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 style="thin">
        <color rgb="FFC0C0C0"/>
      </left>
      <right style="thin">
        <color rgb="FFC0C0C0"/>
      </right>
      <top style="thin">
        <color rgb="FFC0C0C0"/>
      </top>
      <bottom style="thin">
        <color rgb="FFC0C0C0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 style="thin">
        <color rgb="FFFFFFFF"/>
      </left>
      <right/>
      <top style="thin">
        <color rgb="FFFFFFFF"/>
      </top>
      <bottom/>
      <diagonal/>
    </border>
    <border>
      <left/>
      <right/>
      <top style="thin">
        <color rgb="FFFFFFFF"/>
      </top>
      <bottom style="thin">
        <color rgb="FFFFFFFF"/>
      </bottom>
      <diagonal/>
    </border>
    <border>
      <left style="thin">
        <color rgb="FFFFFFFF"/>
      </left>
      <right/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/>
      <bottom/>
      <diagonal/>
    </border>
    <border>
      <left style="thin">
        <color rgb="FFC2C3C4"/>
      </left>
      <right style="thin">
        <color rgb="FFC2C3C4"/>
      </right>
      <top style="thin">
        <color rgb="FFC2C3C4"/>
      </top>
      <bottom/>
      <diagonal/>
    </border>
    <border>
      <left style="thin">
        <color rgb="FFC0C0C0"/>
      </left>
      <right style="thin">
        <color rgb="FFC0C0C0"/>
      </right>
      <top style="thin">
        <color rgb="FFC0C0C0"/>
      </top>
      <bottom/>
      <diagonal/>
    </border>
    <border>
      <left style="thin">
        <color rgb="FFC2C3C4"/>
      </left>
      <right style="thin">
        <color rgb="FFC2C3C4"/>
      </right>
      <top/>
      <bottom/>
      <diagonal/>
    </border>
    <border>
      <left style="thin">
        <color rgb="FFC0C0C0"/>
      </left>
      <right style="thin">
        <color rgb="FFC0C0C0"/>
      </right>
      <top/>
      <bottom/>
      <diagonal/>
    </border>
    <border>
      <left style="thin">
        <color rgb="FFC2C3C4"/>
      </left>
      <right style="thin">
        <color rgb="FFC2C3C4"/>
      </right>
      <top/>
      <bottom style="thin">
        <color rgb="FFC2C3C4"/>
      </bottom>
      <diagonal/>
    </border>
    <border>
      <left style="thin">
        <color rgb="FFC0C0C0"/>
      </left>
      <right style="thin">
        <color rgb="FFC0C0C0"/>
      </right>
      <top/>
      <bottom style="thin">
        <color rgb="FFC0C0C0"/>
      </bottom>
      <diagonal/>
    </border>
    <border>
      <left/>
      <right/>
      <top style="thin">
        <color rgb="FFFFFFFF"/>
      </top>
      <bottom/>
      <diagonal/>
    </border>
    <border>
      <left style="thin">
        <color rgb="FFC2C3C4"/>
      </left>
      <right/>
      <top style="thin">
        <color rgb="FFC2C3C4"/>
      </top>
      <bottom style="thin">
        <color rgb="FFC2C3C4"/>
      </bottom>
      <diagonal/>
    </border>
    <border>
      <left/>
      <right/>
      <top style="thin">
        <color rgb="FFC2C3C4"/>
      </top>
      <bottom style="thin">
        <color rgb="FFC2C3C4"/>
      </bottom>
      <diagonal/>
    </border>
    <border>
      <left/>
      <right style="thin">
        <color rgb="FFC2C3C4"/>
      </right>
      <top style="thin">
        <color rgb="FFC2C3C4"/>
      </top>
      <bottom style="thin">
        <color rgb="FFC2C3C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2" fontId="19" fillId="0" borderId="0" applyFont="0" applyFill="0" applyBorder="0" applyAlignment="0" applyProtection="0">
      <alignment vertical="center"/>
    </xf>
    <xf numFmtId="0" fontId="20" fillId="4" borderId="0" applyNumberFormat="0" applyBorder="0" applyAlignment="0" applyProtection="0">
      <alignment vertical="center"/>
    </xf>
    <xf numFmtId="0" fontId="21" fillId="5" borderId="22" applyNumberFormat="0" applyAlignment="0" applyProtection="0">
      <alignment vertical="center"/>
    </xf>
    <xf numFmtId="44" fontId="19" fillId="0" borderId="0" applyFont="0" applyFill="0" applyBorder="0" applyAlignment="0" applyProtection="0">
      <alignment vertical="center"/>
    </xf>
    <xf numFmtId="41" fontId="19" fillId="0" borderId="0" applyFont="0" applyFill="0" applyBorder="0" applyAlignment="0" applyProtection="0">
      <alignment vertical="center"/>
    </xf>
    <xf numFmtId="0" fontId="20" fillId="6" borderId="0" applyNumberFormat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43" fontId="19" fillId="0" borderId="0" applyFont="0" applyFill="0" applyBorder="0" applyAlignment="0" applyProtection="0">
      <alignment vertical="center"/>
    </xf>
    <xf numFmtId="0" fontId="23" fillId="8" borderId="0" applyNumberFormat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19" fillId="9" borderId="23" applyNumberFormat="0" applyFont="0" applyAlignment="0" applyProtection="0">
      <alignment vertical="center"/>
    </xf>
    <xf numFmtId="0" fontId="23" fillId="10" borderId="0" applyNumberFormat="0" applyBorder="0" applyAlignment="0" applyProtection="0">
      <alignment vertical="center"/>
    </xf>
    <xf numFmtId="0" fontId="26" fillId="0" borderId="0" applyNumberFormat="0" applyFill="0" applyBorder="0" applyAlignment="0" applyProtection="0">
      <alignment vertical="center"/>
    </xf>
    <xf numFmtId="0" fontId="27" fillId="0" borderId="0" applyNumberFormat="0" applyFill="0" applyBorder="0" applyAlignment="0" applyProtection="0">
      <alignment vertical="center"/>
    </xf>
    <xf numFmtId="0" fontId="28" fillId="0" borderId="0" applyNumberFormat="0" applyFill="0" applyBorder="0" applyAlignment="0" applyProtection="0">
      <alignment vertical="center"/>
    </xf>
    <xf numFmtId="0" fontId="29" fillId="0" borderId="0" applyNumberFormat="0" applyFill="0" applyBorder="0" applyAlignment="0" applyProtection="0">
      <alignment vertical="center"/>
    </xf>
    <xf numFmtId="0" fontId="30" fillId="0" borderId="24" applyNumberFormat="0" applyFill="0" applyAlignment="0" applyProtection="0">
      <alignment vertical="center"/>
    </xf>
    <xf numFmtId="0" fontId="31" fillId="0" borderId="24" applyNumberFormat="0" applyFill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6" fillId="0" borderId="25" applyNumberFormat="0" applyFill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32" fillId="13" borderId="26" applyNumberFormat="0" applyAlignment="0" applyProtection="0">
      <alignment vertical="center"/>
    </xf>
    <xf numFmtId="0" fontId="33" fillId="13" borderId="22" applyNumberFormat="0" applyAlignment="0" applyProtection="0">
      <alignment vertical="center"/>
    </xf>
    <xf numFmtId="0" fontId="34" fillId="14" borderId="27" applyNumberFormat="0" applyAlignment="0" applyProtection="0">
      <alignment vertical="center"/>
    </xf>
    <xf numFmtId="0" fontId="20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35" fillId="0" borderId="28" applyNumberFormat="0" applyFill="0" applyAlignment="0" applyProtection="0">
      <alignment vertical="center"/>
    </xf>
    <xf numFmtId="0" fontId="36" fillId="0" borderId="29" applyNumberFormat="0" applyFill="0" applyAlignment="0" applyProtection="0">
      <alignment vertical="center"/>
    </xf>
    <xf numFmtId="0" fontId="37" fillId="17" borderId="0" applyNumberFormat="0" applyBorder="0" applyAlignment="0" applyProtection="0">
      <alignment vertical="center"/>
    </xf>
    <xf numFmtId="0" fontId="38" fillId="18" borderId="0" applyNumberFormat="0" applyBorder="0" applyAlignment="0" applyProtection="0">
      <alignment vertical="center"/>
    </xf>
    <xf numFmtId="0" fontId="20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0" fillId="21" borderId="0" applyNumberFormat="0" applyBorder="0" applyAlignment="0" applyProtection="0">
      <alignment vertical="center"/>
    </xf>
    <xf numFmtId="0" fontId="20" fillId="22" borderId="0" applyNumberFormat="0" applyBorder="0" applyAlignment="0" applyProtection="0">
      <alignment vertical="center"/>
    </xf>
    <xf numFmtId="0" fontId="20" fillId="23" borderId="0" applyNumberFormat="0" applyBorder="0" applyAlignment="0" applyProtection="0">
      <alignment vertical="center"/>
    </xf>
    <xf numFmtId="0" fontId="20" fillId="24" borderId="0" applyNumberFormat="0" applyBorder="0" applyAlignment="0" applyProtection="0">
      <alignment vertical="center"/>
    </xf>
    <xf numFmtId="0" fontId="23" fillId="25" borderId="0" applyNumberFormat="0" applyBorder="0" applyAlignment="0" applyProtection="0">
      <alignment vertical="center"/>
    </xf>
    <xf numFmtId="0" fontId="23" fillId="26" borderId="0" applyNumberFormat="0" applyBorder="0" applyAlignment="0" applyProtection="0">
      <alignment vertical="center"/>
    </xf>
    <xf numFmtId="0" fontId="20" fillId="27" borderId="0" applyNumberFormat="0" applyBorder="0" applyAlignment="0" applyProtection="0">
      <alignment vertical="center"/>
    </xf>
    <xf numFmtId="0" fontId="20" fillId="28" borderId="0" applyNumberFormat="0" applyBorder="0" applyAlignment="0" applyProtection="0">
      <alignment vertical="center"/>
    </xf>
    <xf numFmtId="0" fontId="23" fillId="29" borderId="0" applyNumberFormat="0" applyBorder="0" applyAlignment="0" applyProtection="0">
      <alignment vertical="center"/>
    </xf>
    <xf numFmtId="0" fontId="20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0" fillId="33" borderId="0" applyNumberFormat="0" applyBorder="0" applyAlignment="0" applyProtection="0">
      <alignment vertical="center"/>
    </xf>
    <xf numFmtId="0" fontId="23" fillId="34" borderId="0" applyNumberFormat="0" applyBorder="0" applyAlignment="0" applyProtection="0">
      <alignment vertical="center"/>
    </xf>
  </cellStyleXfs>
  <cellXfs count="149">
    <xf numFmtId="0" fontId="0" fillId="0" borderId="0" xfId="0" applyFont="1">
      <alignment vertical="center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3" fillId="0" borderId="0" xfId="0" applyFont="1" applyBorder="1" applyAlignment="1">
      <alignment vertical="center" wrapText="1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/>
    </xf>
    <xf numFmtId="0" fontId="1" fillId="0" borderId="2" xfId="0" applyFont="1" applyBorder="1" applyAlignment="1">
      <alignment vertical="center" wrapText="1"/>
    </xf>
    <xf numFmtId="0" fontId="3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5" fillId="2" borderId="4" xfId="0" applyFont="1" applyFill="1" applyBorder="1" applyAlignment="1">
      <alignment horizontal="center" vertical="center" wrapText="1"/>
    </xf>
    <xf numFmtId="49" fontId="3" fillId="3" borderId="4" xfId="0" applyNumberFormat="1" applyFont="1" applyFill="1" applyBorder="1" applyAlignment="1">
      <alignment horizontal="left" vertical="center"/>
    </xf>
    <xf numFmtId="0" fontId="3" fillId="0" borderId="3" xfId="0" applyFont="1" applyBorder="1">
      <alignment vertical="center"/>
    </xf>
    <xf numFmtId="0" fontId="3" fillId="0" borderId="4" xfId="0" applyFont="1" applyBorder="1" applyAlignment="1">
      <alignment horizontal="right" vertical="center"/>
    </xf>
    <xf numFmtId="49" fontId="3" fillId="3" borderId="4" xfId="0" applyNumberFormat="1" applyFont="1" applyFill="1" applyBorder="1" applyAlignment="1">
      <alignment horizontal="left" vertical="center" wrapText="1"/>
    </xf>
    <xf numFmtId="0" fontId="1" fillId="0" borderId="5" xfId="0" applyFont="1" applyBorder="1" applyAlignment="1">
      <alignment vertical="center" wrapText="1"/>
    </xf>
    <xf numFmtId="0" fontId="3" fillId="0" borderId="5" xfId="0" applyFont="1" applyBorder="1" applyAlignment="1">
      <alignment vertical="center" wrapText="1"/>
    </xf>
    <xf numFmtId="0" fontId="3" fillId="0" borderId="3" xfId="0" applyFont="1" applyBorder="1" applyAlignment="1">
      <alignment vertical="center" wrapText="1"/>
    </xf>
    <xf numFmtId="0" fontId="3" fillId="0" borderId="6" xfId="0" applyFont="1" applyBorder="1" applyAlignment="1">
      <alignment vertical="center" wrapText="1"/>
    </xf>
    <xf numFmtId="0" fontId="3" fillId="0" borderId="7" xfId="0" applyFont="1" applyBorder="1" applyAlignment="1">
      <alignment vertical="center" wrapText="1"/>
    </xf>
    <xf numFmtId="0" fontId="3" fillId="0" borderId="8" xfId="0" applyFont="1" applyBorder="1" applyAlignment="1">
      <alignment vertical="center" wrapText="1"/>
    </xf>
    <xf numFmtId="0" fontId="0" fillId="0" borderId="0" xfId="0" applyFont="1" applyFill="1">
      <alignment vertical="center"/>
    </xf>
    <xf numFmtId="0" fontId="1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vertical="center" wrapText="1"/>
    </xf>
    <xf numFmtId="0" fontId="3" fillId="0" borderId="1" xfId="0" applyFont="1" applyFill="1" applyBorder="1" applyAlignment="1">
      <alignment vertical="center" wrapText="1"/>
    </xf>
    <xf numFmtId="0" fontId="6" fillId="0" borderId="1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vertical="center" wrapText="1"/>
    </xf>
    <xf numFmtId="0" fontId="9" fillId="0" borderId="3" xfId="0" applyFont="1" applyFill="1" applyBorder="1" applyAlignment="1">
      <alignment vertical="center" wrapText="1"/>
    </xf>
    <xf numFmtId="0" fontId="7" fillId="0" borderId="9" xfId="0" applyFont="1" applyFill="1" applyBorder="1" applyAlignment="1">
      <alignment horizontal="center" vertical="center" wrapText="1"/>
    </xf>
    <xf numFmtId="0" fontId="10" fillId="0" borderId="3" xfId="0" applyFont="1" applyFill="1" applyBorder="1">
      <alignment vertical="center"/>
    </xf>
    <xf numFmtId="0" fontId="11" fillId="0" borderId="0" xfId="0" applyFont="1" applyFill="1" applyBorder="1" applyAlignment="1">
      <alignment horizontal="center" vertical="center" wrapText="1"/>
    </xf>
    <xf numFmtId="0" fontId="12" fillId="0" borderId="0" xfId="0" applyFont="1" applyFill="1">
      <alignment vertical="center"/>
    </xf>
    <xf numFmtId="177" fontId="8" fillId="0" borderId="4" xfId="0" applyNumberFormat="1" applyFont="1" applyFill="1" applyBorder="1" applyAlignment="1">
      <alignment horizontal="right" vertical="center" wrapText="1"/>
    </xf>
    <xf numFmtId="0" fontId="8" fillId="0" borderId="0" xfId="0" applyFont="1" applyFill="1" applyAlignment="1">
      <alignment horizontal="center" vertical="center" wrapText="1"/>
    </xf>
    <xf numFmtId="0" fontId="8" fillId="0" borderId="10" xfId="0" applyFont="1" applyFill="1" applyBorder="1" applyAlignment="1">
      <alignment horizontal="center" vertical="center" wrapText="1"/>
    </xf>
    <xf numFmtId="0" fontId="8" fillId="0" borderId="9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left" vertical="center" wrapText="1"/>
    </xf>
    <xf numFmtId="0" fontId="8" fillId="0" borderId="11" xfId="0" applyFont="1" applyFill="1" applyBorder="1" applyAlignment="1">
      <alignment horizontal="center" vertical="center" wrapText="1"/>
    </xf>
    <xf numFmtId="177" fontId="8" fillId="0" borderId="12" xfId="0" applyNumberFormat="1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center" vertical="center" wrapText="1"/>
    </xf>
    <xf numFmtId="177" fontId="8" fillId="0" borderId="14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177" fontId="8" fillId="0" borderId="16" xfId="0" applyNumberFormat="1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10" xfId="0" applyFont="1" applyFill="1" applyBorder="1" applyAlignment="1">
      <alignment vertical="center" wrapText="1"/>
    </xf>
    <xf numFmtId="0" fontId="8" fillId="0" borderId="2" xfId="0" applyFont="1" applyFill="1" applyBorder="1" applyAlignment="1">
      <alignment horizontal="right" vertical="center" wrapText="1"/>
    </xf>
    <xf numFmtId="0" fontId="8" fillId="0" borderId="4" xfId="0" applyFont="1" applyFill="1" applyBorder="1" applyAlignment="1">
      <alignment horizontal="right" vertical="center" wrapText="1"/>
    </xf>
    <xf numFmtId="0" fontId="13" fillId="0" borderId="9" xfId="0" applyFont="1" applyFill="1" applyBorder="1" applyAlignment="1">
      <alignment horizontal="left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1" fillId="0" borderId="3" xfId="0" applyFont="1" applyFill="1" applyBorder="1" applyAlignment="1">
      <alignment vertical="center" wrapText="1"/>
    </xf>
    <xf numFmtId="0" fontId="1" fillId="0" borderId="6" xfId="0" applyFont="1" applyFill="1" applyBorder="1" applyAlignment="1">
      <alignment vertical="center" wrapText="1"/>
    </xf>
    <xf numFmtId="0" fontId="9" fillId="0" borderId="7" xfId="0" applyFont="1" applyFill="1" applyBorder="1" applyAlignment="1">
      <alignment vertical="center" wrapText="1"/>
    </xf>
    <xf numFmtId="0" fontId="9" fillId="0" borderId="0" xfId="0" applyFont="1" applyFill="1" applyBorder="1" applyAlignment="1">
      <alignment vertical="center" wrapText="1"/>
    </xf>
    <xf numFmtId="0" fontId="1" fillId="0" borderId="7" xfId="0" applyFont="1" applyFill="1" applyBorder="1" applyAlignment="1">
      <alignment vertical="center" wrapText="1"/>
    </xf>
    <xf numFmtId="0" fontId="1" fillId="0" borderId="8" xfId="0" applyFont="1" applyFill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vertical="center" wrapText="1"/>
    </xf>
    <xf numFmtId="0" fontId="1" fillId="0" borderId="2" xfId="0" applyFont="1" applyBorder="1" applyAlignment="1">
      <alignment horizontal="right" vertical="center" wrapText="1"/>
    </xf>
    <xf numFmtId="0" fontId="9" fillId="0" borderId="3" xfId="0" applyFont="1" applyBorder="1" applyAlignment="1">
      <alignment vertical="center" wrapText="1"/>
    </xf>
    <xf numFmtId="0" fontId="5" fillId="2" borderId="9" xfId="0" applyFont="1" applyFill="1" applyBorder="1" applyAlignment="1">
      <alignment horizontal="center" vertical="center" wrapText="1"/>
    </xf>
    <xf numFmtId="0" fontId="9" fillId="0" borderId="7" xfId="0" applyFont="1" applyBorder="1" applyAlignment="1">
      <alignment vertical="center" wrapText="1"/>
    </xf>
    <xf numFmtId="0" fontId="10" fillId="0" borderId="3" xfId="0" applyFont="1" applyBorder="1">
      <alignment vertical="center"/>
    </xf>
    <xf numFmtId="0" fontId="14" fillId="0" borderId="7" xfId="0" applyFont="1" applyBorder="1" applyAlignment="1">
      <alignment vertical="center" wrapText="1"/>
    </xf>
    <xf numFmtId="0" fontId="15" fillId="0" borderId="3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/>
    </xf>
    <xf numFmtId="0" fontId="16" fillId="0" borderId="9" xfId="0" applyFont="1" applyBorder="1" applyAlignment="1">
      <alignment horizontal="left" vertical="center"/>
    </xf>
    <xf numFmtId="0" fontId="15" fillId="0" borderId="7" xfId="0" applyFont="1" applyBorder="1" applyAlignment="1">
      <alignment vertical="center" wrapText="1"/>
    </xf>
    <xf numFmtId="0" fontId="3" fillId="0" borderId="9" xfId="0" applyFont="1" applyBorder="1" applyAlignment="1">
      <alignment horizontal="left" vertical="center" wrapText="1"/>
    </xf>
    <xf numFmtId="0" fontId="3" fillId="0" borderId="4" xfId="0" applyFont="1" applyBorder="1" applyAlignment="1">
      <alignment horizontal="right" vertical="center" wrapText="1"/>
    </xf>
    <xf numFmtId="0" fontId="1" fillId="0" borderId="8" xfId="0" applyFont="1" applyBorder="1" applyAlignment="1">
      <alignment vertical="center" wrapText="1"/>
    </xf>
    <xf numFmtId="0" fontId="17" fillId="0" borderId="0" xfId="0" applyFont="1" applyBorder="1" applyAlignment="1">
      <alignment vertical="center" wrapText="1"/>
    </xf>
    <xf numFmtId="0" fontId="10" fillId="0" borderId="3" xfId="0" applyFont="1" applyBorder="1" applyAlignment="1">
      <alignment vertical="center" wrapText="1"/>
    </xf>
    <xf numFmtId="0" fontId="3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right" vertical="center" wrapText="1"/>
    </xf>
    <xf numFmtId="0" fontId="3" fillId="0" borderId="17" xfId="0" applyFont="1" applyBorder="1" applyAlignment="1">
      <alignment vertical="center" wrapText="1"/>
    </xf>
    <xf numFmtId="0" fontId="10" fillId="0" borderId="7" xfId="0" applyFont="1" applyBorder="1" applyAlignment="1">
      <alignment vertical="center" wrapText="1"/>
    </xf>
    <xf numFmtId="0" fontId="9" fillId="0" borderId="0" xfId="0" applyFont="1" applyBorder="1" applyAlignment="1">
      <alignment vertical="center" wrapText="1"/>
    </xf>
    <xf numFmtId="0" fontId="3" fillId="0" borderId="1" xfId="0" applyFont="1" applyBorder="1">
      <alignment vertical="center"/>
    </xf>
    <xf numFmtId="0" fontId="2" fillId="0" borderId="1" xfId="0" applyFont="1" applyBorder="1">
      <alignment vertical="center"/>
    </xf>
    <xf numFmtId="0" fontId="3" fillId="0" borderId="7" xfId="0" applyFont="1" applyBorder="1">
      <alignment vertical="center"/>
    </xf>
    <xf numFmtId="0" fontId="3" fillId="0" borderId="2" xfId="0" applyFont="1" applyBorder="1">
      <alignment vertical="center"/>
    </xf>
    <xf numFmtId="0" fontId="3" fillId="0" borderId="2" xfId="0" applyFont="1" applyBorder="1" applyAlignment="1">
      <alignment horizontal="right" vertical="center"/>
    </xf>
    <xf numFmtId="0" fontId="5" fillId="2" borderId="9" xfId="0" applyFont="1" applyFill="1" applyBorder="1" applyAlignment="1">
      <alignment horizontal="center" vertical="center"/>
    </xf>
    <xf numFmtId="0" fontId="10" fillId="0" borderId="7" xfId="0" applyFont="1" applyBorder="1">
      <alignment vertical="center"/>
    </xf>
    <xf numFmtId="0" fontId="16" fillId="0" borderId="3" xfId="0" applyFont="1" applyBorder="1">
      <alignment vertical="center"/>
    </xf>
    <xf numFmtId="0" fontId="16" fillId="0" borderId="4" xfId="0" applyFont="1" applyBorder="1" applyAlignment="1">
      <alignment horizontal="right" vertical="center"/>
    </xf>
    <xf numFmtId="0" fontId="16" fillId="0" borderId="7" xfId="0" applyFont="1" applyBorder="1">
      <alignment vertical="center"/>
    </xf>
    <xf numFmtId="0" fontId="3" fillId="0" borderId="5" xfId="0" applyFont="1" applyBorder="1">
      <alignment vertical="center"/>
    </xf>
    <xf numFmtId="0" fontId="3" fillId="0" borderId="8" xfId="0" applyFont="1" applyBorder="1">
      <alignment vertical="center"/>
    </xf>
    <xf numFmtId="177" fontId="3" fillId="0" borderId="4" xfId="0" applyNumberFormat="1" applyFont="1" applyBorder="1" applyAlignment="1">
      <alignment horizontal="right" vertical="center"/>
    </xf>
    <xf numFmtId="177" fontId="16" fillId="0" borderId="4" xfId="0" applyNumberFormat="1" applyFont="1" applyBorder="1" applyAlignment="1">
      <alignment horizontal="right" vertical="center"/>
    </xf>
    <xf numFmtId="0" fontId="1" fillId="0" borderId="1" xfId="0" applyFont="1" applyBorder="1">
      <alignment vertical="center"/>
    </xf>
    <xf numFmtId="0" fontId="1" fillId="0" borderId="5" xfId="0" applyFont="1" applyBorder="1">
      <alignment vertical="center"/>
    </xf>
    <xf numFmtId="0" fontId="9" fillId="0" borderId="7" xfId="0" applyFont="1" applyBorder="1">
      <alignment vertical="center"/>
    </xf>
    <xf numFmtId="0" fontId="3" fillId="0" borderId="6" xfId="0" applyFont="1" applyBorder="1">
      <alignment vertical="center"/>
    </xf>
    <xf numFmtId="0" fontId="3" fillId="0" borderId="4" xfId="0" applyFont="1" applyBorder="1" applyAlignment="1">
      <alignment horizontal="left" vertical="center"/>
    </xf>
    <xf numFmtId="178" fontId="3" fillId="0" borderId="4" xfId="0" applyNumberFormat="1" applyFont="1" applyBorder="1" applyAlignment="1">
      <alignment horizontal="right" vertical="center"/>
    </xf>
    <xf numFmtId="0" fontId="3" fillId="0" borderId="4" xfId="0" applyFont="1" applyBorder="1" applyAlignment="1">
      <alignment horizontal="left" vertical="center" wrapText="1"/>
    </xf>
    <xf numFmtId="177" fontId="3" fillId="0" borderId="5" xfId="0" applyNumberFormat="1" applyFont="1" applyBorder="1">
      <alignment vertical="center"/>
    </xf>
    <xf numFmtId="0" fontId="3" fillId="0" borderId="3" xfId="0" applyFont="1" applyFill="1" applyBorder="1" applyAlignment="1">
      <alignment vertical="center" wrapText="1"/>
    </xf>
    <xf numFmtId="0" fontId="3" fillId="0" borderId="9" xfId="0" applyFont="1" applyFill="1" applyBorder="1" applyAlignment="1">
      <alignment horizontal="left" vertical="center" wrapText="1"/>
    </xf>
    <xf numFmtId="0" fontId="3" fillId="0" borderId="4" xfId="0" applyFont="1" applyFill="1" applyBorder="1" applyAlignment="1">
      <alignment horizontal="right" vertical="center"/>
    </xf>
    <xf numFmtId="0" fontId="3" fillId="0" borderId="7" xfId="0" applyFont="1" applyFill="1" applyBorder="1" applyAlignment="1">
      <alignment vertical="center" wrapText="1"/>
    </xf>
    <xf numFmtId="0" fontId="16" fillId="0" borderId="3" xfId="0" applyFont="1" applyBorder="1" applyAlignment="1">
      <alignment vertical="center" wrapText="1"/>
    </xf>
    <xf numFmtId="0" fontId="16" fillId="0" borderId="9" xfId="0" applyFont="1" applyBorder="1" applyAlignment="1">
      <alignment horizontal="center" vertical="center" wrapText="1"/>
    </xf>
    <xf numFmtId="0" fontId="16" fillId="0" borderId="9" xfId="0" applyFont="1" applyBorder="1" applyAlignment="1">
      <alignment horizontal="right" vertical="center"/>
    </xf>
    <xf numFmtId="0" fontId="16" fillId="0" borderId="7" xfId="0" applyFont="1" applyBorder="1" applyAlignment="1">
      <alignment vertical="center" wrapText="1"/>
    </xf>
    <xf numFmtId="0" fontId="8" fillId="0" borderId="1" xfId="0" applyFont="1" applyBorder="1" applyAlignment="1">
      <alignment vertical="center" wrapText="1"/>
    </xf>
    <xf numFmtId="0" fontId="18" fillId="0" borderId="1" xfId="0" applyFont="1" applyBorder="1" applyAlignment="1">
      <alignment vertical="center" wrapText="1"/>
    </xf>
    <xf numFmtId="0" fontId="7" fillId="0" borderId="1" xfId="0" applyFont="1" applyBorder="1" applyAlignment="1">
      <alignment horizontal="center" vertical="center"/>
    </xf>
    <xf numFmtId="0" fontId="8" fillId="0" borderId="2" xfId="0" applyFont="1" applyBorder="1">
      <alignment vertical="center"/>
    </xf>
    <xf numFmtId="0" fontId="18" fillId="0" borderId="2" xfId="0" applyFont="1" applyBorder="1" applyAlignment="1">
      <alignment vertical="center" wrapText="1"/>
    </xf>
    <xf numFmtId="0" fontId="8" fillId="0" borderId="2" xfId="0" applyFont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 wrapText="1"/>
    </xf>
    <xf numFmtId="0" fontId="13" fillId="0" borderId="9" xfId="0" applyFont="1" applyBorder="1" applyAlignment="1">
      <alignment horizontal="left" vertical="center" wrapText="1"/>
    </xf>
    <xf numFmtId="177" fontId="8" fillId="0" borderId="9" xfId="0" applyNumberFormat="1" applyFont="1" applyBorder="1" applyAlignment="1">
      <alignment horizontal="right" vertical="center"/>
    </xf>
    <xf numFmtId="0" fontId="7" fillId="0" borderId="9" xfId="0" applyFont="1" applyBorder="1" applyAlignment="1">
      <alignment horizontal="center" vertical="center" wrapText="1"/>
    </xf>
    <xf numFmtId="177" fontId="7" fillId="0" borderId="9" xfId="0" applyNumberFormat="1" applyFont="1" applyBorder="1" applyAlignment="1">
      <alignment horizontal="right" vertical="center"/>
    </xf>
    <xf numFmtId="0" fontId="8" fillId="0" borderId="2" xfId="0" applyFont="1" applyBorder="1" applyAlignment="1">
      <alignment horizontal="right" vertical="center" wrapText="1"/>
    </xf>
    <xf numFmtId="0" fontId="8" fillId="0" borderId="9" xfId="0" applyFont="1" applyBorder="1" applyAlignment="1">
      <alignment horizontal="right" vertical="center"/>
    </xf>
    <xf numFmtId="0" fontId="7" fillId="0" borderId="9" xfId="0" applyFont="1" applyBorder="1" applyAlignment="1">
      <alignment horizontal="right" vertical="center"/>
    </xf>
    <xf numFmtId="0" fontId="8" fillId="0" borderId="2" xfId="0" applyFont="1" applyBorder="1" applyAlignment="1">
      <alignment horizontal="center" vertical="center"/>
    </xf>
    <xf numFmtId="0" fontId="10" fillId="0" borderId="0" xfId="0" applyFont="1" applyBorder="1" applyAlignment="1">
      <alignment vertical="center" wrapText="1"/>
    </xf>
    <xf numFmtId="0" fontId="7" fillId="2" borderId="9" xfId="0" applyFont="1" applyFill="1" applyBorder="1" applyAlignment="1">
      <alignment horizontal="center" vertical="center"/>
    </xf>
    <xf numFmtId="0" fontId="13" fillId="3" borderId="9" xfId="0" applyFont="1" applyFill="1" applyBorder="1" applyAlignment="1">
      <alignment horizontal="left" vertical="center" wrapText="1"/>
    </xf>
    <xf numFmtId="177" fontId="8" fillId="3" borderId="9" xfId="0" applyNumberFormat="1" applyFont="1" applyFill="1" applyBorder="1" applyAlignment="1">
      <alignment horizontal="right" vertical="center"/>
    </xf>
    <xf numFmtId="0" fontId="8" fillId="3" borderId="9" xfId="0" applyFont="1" applyFill="1" applyBorder="1" applyAlignment="1">
      <alignment horizontal="right" vertical="center"/>
    </xf>
    <xf numFmtId="0" fontId="7" fillId="0" borderId="9" xfId="0" applyFont="1" applyBorder="1" applyAlignment="1">
      <alignment horizontal="center" vertical="center"/>
    </xf>
    <xf numFmtId="177" fontId="7" fillId="3" borderId="9" xfId="0" applyNumberFormat="1" applyFont="1" applyFill="1" applyBorder="1" applyAlignment="1">
      <alignment horizontal="right" vertical="center"/>
    </xf>
    <xf numFmtId="0" fontId="8" fillId="0" borderId="2" xfId="0" applyFont="1" applyBorder="1" applyAlignment="1">
      <alignment horizontal="right" vertical="center"/>
    </xf>
    <xf numFmtId="0" fontId="3" fillId="3" borderId="7" xfId="0" applyFont="1" applyFill="1" applyBorder="1">
      <alignment vertical="center"/>
    </xf>
    <xf numFmtId="0" fontId="3" fillId="0" borderId="17" xfId="0" applyFont="1" applyBorder="1">
      <alignment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8" fillId="0" borderId="9" xfId="0" applyFont="1" applyBorder="1" applyAlignment="1">
      <alignment horizontal="left" vertical="center" wrapText="1"/>
    </xf>
    <xf numFmtId="176" fontId="3" fillId="0" borderId="4" xfId="0" applyNumberFormat="1" applyFont="1" applyBorder="1" applyAlignment="1">
      <alignment horizontal="right" vertical="center"/>
    </xf>
    <xf numFmtId="176" fontId="16" fillId="0" borderId="4" xfId="0" applyNumberFormat="1" applyFont="1" applyBorder="1" applyAlignment="1">
      <alignment horizontal="right" vertical="center"/>
    </xf>
    <xf numFmtId="176" fontId="7" fillId="0" borderId="9" xfId="0" applyNumberFormat="1" applyFont="1" applyBorder="1" applyAlignment="1">
      <alignment horizontal="right" vertical="center"/>
    </xf>
    <xf numFmtId="0" fontId="7" fillId="2" borderId="20" xfId="0" applyFont="1" applyFill="1" applyBorder="1" applyAlignment="1">
      <alignment horizontal="center" vertical="center"/>
    </xf>
    <xf numFmtId="176" fontId="8" fillId="0" borderId="9" xfId="0" applyNumberFormat="1" applyFont="1" applyBorder="1" applyAlignment="1">
      <alignment horizontal="right" vertical="center"/>
    </xf>
    <xf numFmtId="0" fontId="5" fillId="2" borderId="4" xfId="0" applyFont="1" applyFill="1" applyBorder="1" applyAlignment="1">
      <alignment horizontal="center" vertical="center"/>
    </xf>
    <xf numFmtId="0" fontId="16" fillId="0" borderId="4" xfId="0" applyFont="1" applyBorder="1" applyAlignment="1">
      <alignment horizontal="center" vertical="center"/>
    </xf>
    <xf numFmtId="0" fontId="3" fillId="0" borderId="21" xfId="0" applyFont="1" applyBorder="1" applyAlignment="1">
      <alignment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9" Type="http://schemas.openxmlformats.org/officeDocument/2006/relationships/sharedStrings" Target="sharedStrings.xml"/><Relationship Id="rId18" Type="http://schemas.openxmlformats.org/officeDocument/2006/relationships/styles" Target="styles.xml"/><Relationship Id="rId17" Type="http://schemas.openxmlformats.org/officeDocument/2006/relationships/theme" Target="theme/theme1.xml"/><Relationship Id="rId16" Type="http://schemas.openxmlformats.org/officeDocument/2006/relationships/worksheet" Target="worksheets/sheet16.xml"/><Relationship Id="rId15" Type="http://schemas.openxmlformats.org/officeDocument/2006/relationships/worksheet" Target="worksheets/sheet15.xml"/><Relationship Id="rId14" Type="http://schemas.openxmlformats.org/officeDocument/2006/relationships/worksheet" Target="worksheets/sheet14.xml"/><Relationship Id="rId13" Type="http://schemas.openxmlformats.org/officeDocument/2006/relationships/worksheet" Target="worksheets/sheet13.xml"/><Relationship Id="rId12" Type="http://schemas.openxmlformats.org/officeDocument/2006/relationships/worksheet" Target="worksheets/sheet12.xml"/><Relationship Id="rId11" Type="http://schemas.openxmlformats.org/officeDocument/2006/relationships/worksheet" Target="worksheets/sheet11.xml"/><Relationship Id="rId10" Type="http://schemas.openxmlformats.org/officeDocument/2006/relationships/worksheet" Target="worksheets/sheet10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36"/>
  <sheetViews>
    <sheetView workbookViewId="0">
      <pane ySplit="5" topLeftCell="A6" activePane="bottomLeft" state="frozen"/>
      <selection/>
      <selection pane="bottomLeft" activeCell="E15" sqref="E15"/>
    </sheetView>
  </sheetViews>
  <sheetFormatPr defaultColWidth="10" defaultRowHeight="13.5" outlineLevelCol="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spans="1:6">
      <c r="A1" s="11"/>
      <c r="B1" s="84"/>
      <c r="C1" s="83"/>
      <c r="D1" s="83"/>
      <c r="E1" s="83"/>
      <c r="F1" s="85"/>
    </row>
    <row r="2" ht="14.25" spans="1:6">
      <c r="A2" s="11"/>
      <c r="B2" s="5" t="s">
        <v>0</v>
      </c>
      <c r="C2" s="5"/>
      <c r="D2" s="5"/>
      <c r="E2" s="5"/>
      <c r="F2" s="18"/>
    </row>
    <row r="3" spans="1:6">
      <c r="A3" s="11"/>
      <c r="B3" s="86"/>
      <c r="C3" s="86"/>
      <c r="D3" s="86"/>
      <c r="E3" s="87" t="s">
        <v>1</v>
      </c>
      <c r="F3" s="18"/>
    </row>
    <row r="4" spans="1:6">
      <c r="A4" s="67"/>
      <c r="B4" s="146" t="s">
        <v>2</v>
      </c>
      <c r="C4" s="146"/>
      <c r="D4" s="146" t="s">
        <v>3</v>
      </c>
      <c r="E4" s="146"/>
      <c r="F4" s="81"/>
    </row>
    <row r="5" spans="1:6">
      <c r="A5" s="67"/>
      <c r="B5" s="146" t="s">
        <v>4</v>
      </c>
      <c r="C5" s="146" t="s">
        <v>5</v>
      </c>
      <c r="D5" s="146" t="s">
        <v>4</v>
      </c>
      <c r="E5" s="146" t="s">
        <v>5</v>
      </c>
      <c r="F5" s="81"/>
    </row>
    <row r="6" spans="1:6">
      <c r="A6" s="11"/>
      <c r="B6" s="101" t="s">
        <v>6</v>
      </c>
      <c r="C6" s="102">
        <v>5278.5312</v>
      </c>
      <c r="D6" s="103" t="s">
        <v>7</v>
      </c>
      <c r="E6" s="12"/>
      <c r="F6" s="18"/>
    </row>
    <row r="7" spans="1:6">
      <c r="A7" s="11"/>
      <c r="B7" s="101" t="s">
        <v>8</v>
      </c>
      <c r="C7" s="12"/>
      <c r="D7" s="103" t="s">
        <v>9</v>
      </c>
      <c r="E7" s="12"/>
      <c r="F7" s="18"/>
    </row>
    <row r="8" spans="1:6">
      <c r="A8" s="11"/>
      <c r="B8" s="101" t="s">
        <v>10</v>
      </c>
      <c r="C8" s="12"/>
      <c r="D8" s="103" t="s">
        <v>11</v>
      </c>
      <c r="E8" s="12"/>
      <c r="F8" s="18"/>
    </row>
    <row r="9" spans="1:6">
      <c r="A9" s="11"/>
      <c r="B9" s="101" t="s">
        <v>12</v>
      </c>
      <c r="C9" s="12"/>
      <c r="D9" s="103" t="s">
        <v>13</v>
      </c>
      <c r="E9" s="12"/>
      <c r="F9" s="18"/>
    </row>
    <row r="10" spans="1:6">
      <c r="A10" s="11"/>
      <c r="B10" s="101" t="s">
        <v>14</v>
      </c>
      <c r="C10" s="102"/>
      <c r="D10" s="103" t="s">
        <v>15</v>
      </c>
      <c r="E10" s="12"/>
      <c r="F10" s="18"/>
    </row>
    <row r="11" spans="1:6">
      <c r="A11" s="11"/>
      <c r="B11" s="101" t="s">
        <v>16</v>
      </c>
      <c r="C11" s="12"/>
      <c r="D11" s="103" t="s">
        <v>17</v>
      </c>
      <c r="E11" s="12"/>
      <c r="F11" s="18"/>
    </row>
    <row r="12" spans="1:6">
      <c r="A12" s="11"/>
      <c r="B12" s="101" t="s">
        <v>18</v>
      </c>
      <c r="C12" s="12"/>
      <c r="D12" s="103" t="s">
        <v>19</v>
      </c>
      <c r="E12" s="12"/>
      <c r="F12" s="18"/>
    </row>
    <row r="13" spans="1:6">
      <c r="A13" s="11"/>
      <c r="B13" s="101" t="s">
        <v>20</v>
      </c>
      <c r="C13" s="12"/>
      <c r="D13" s="103" t="s">
        <v>21</v>
      </c>
      <c r="E13" s="102">
        <v>584.2526</v>
      </c>
      <c r="F13" s="18"/>
    </row>
    <row r="14" spans="1:6">
      <c r="A14" s="11"/>
      <c r="B14" s="101" t="s">
        <v>22</v>
      </c>
      <c r="C14" s="12"/>
      <c r="D14" s="103" t="s">
        <v>23</v>
      </c>
      <c r="E14" s="12"/>
      <c r="F14" s="18"/>
    </row>
    <row r="15" spans="1:6">
      <c r="A15" s="11"/>
      <c r="B15" s="101" t="s">
        <v>24</v>
      </c>
      <c r="C15" s="107"/>
      <c r="D15" s="103" t="s">
        <v>25</v>
      </c>
      <c r="E15" s="102">
        <v>4694.2786</v>
      </c>
      <c r="F15" s="18"/>
    </row>
    <row r="16" spans="1:6">
      <c r="A16" s="11"/>
      <c r="B16" s="101"/>
      <c r="C16" s="12"/>
      <c r="D16" s="103" t="s">
        <v>26</v>
      </c>
      <c r="E16" s="12"/>
      <c r="F16" s="18"/>
    </row>
    <row r="17" spans="1:6">
      <c r="A17" s="11"/>
      <c r="B17" s="101"/>
      <c r="C17" s="12"/>
      <c r="D17" s="103" t="s">
        <v>27</v>
      </c>
      <c r="E17" s="12"/>
      <c r="F17" s="18"/>
    </row>
    <row r="18" spans="1:6">
      <c r="A18" s="11"/>
      <c r="B18" s="101"/>
      <c r="C18" s="12"/>
      <c r="D18" s="103" t="s">
        <v>28</v>
      </c>
      <c r="E18" s="12"/>
      <c r="F18" s="18"/>
    </row>
    <row r="19" spans="1:6">
      <c r="A19" s="11"/>
      <c r="B19" s="101"/>
      <c r="C19" s="12"/>
      <c r="D19" s="103" t="s">
        <v>29</v>
      </c>
      <c r="E19" s="12"/>
      <c r="F19" s="18"/>
    </row>
    <row r="20" spans="1:6">
      <c r="A20" s="11"/>
      <c r="B20" s="101"/>
      <c r="C20" s="12"/>
      <c r="D20" s="103" t="s">
        <v>30</v>
      </c>
      <c r="E20" s="12"/>
      <c r="F20" s="18"/>
    </row>
    <row r="21" spans="1:6">
      <c r="A21" s="11"/>
      <c r="B21" s="101"/>
      <c r="C21" s="12"/>
      <c r="D21" s="103" t="s">
        <v>31</v>
      </c>
      <c r="E21" s="12"/>
      <c r="F21" s="18"/>
    </row>
    <row r="22" spans="1:6">
      <c r="A22" s="11"/>
      <c r="B22" s="101"/>
      <c r="C22" s="12"/>
      <c r="D22" s="103" t="s">
        <v>32</v>
      </c>
      <c r="E22" s="12"/>
      <c r="F22" s="18"/>
    </row>
    <row r="23" spans="1:6">
      <c r="A23" s="11"/>
      <c r="B23" s="101"/>
      <c r="C23" s="12"/>
      <c r="D23" s="103" t="s">
        <v>33</v>
      </c>
      <c r="E23" s="12"/>
      <c r="F23" s="18"/>
    </row>
    <row r="24" spans="1:6">
      <c r="A24" s="11"/>
      <c r="B24" s="101"/>
      <c r="C24" s="12"/>
      <c r="D24" s="103" t="s">
        <v>34</v>
      </c>
      <c r="E24" s="12"/>
      <c r="F24" s="18"/>
    </row>
    <row r="25" spans="1:6">
      <c r="A25" s="11"/>
      <c r="B25" s="101"/>
      <c r="C25" s="12"/>
      <c r="D25" s="103" t="s">
        <v>35</v>
      </c>
      <c r="E25" s="12"/>
      <c r="F25" s="18"/>
    </row>
    <row r="26" spans="1:6">
      <c r="A26" s="11"/>
      <c r="B26" s="101"/>
      <c r="C26" s="12"/>
      <c r="D26" s="103" t="s">
        <v>36</v>
      </c>
      <c r="E26" s="12"/>
      <c r="F26" s="18"/>
    </row>
    <row r="27" spans="1:6">
      <c r="A27" s="11"/>
      <c r="B27" s="101"/>
      <c r="C27" s="12"/>
      <c r="D27" s="103" t="s">
        <v>37</v>
      </c>
      <c r="E27" s="12"/>
      <c r="F27" s="18"/>
    </row>
    <row r="28" spans="1:6">
      <c r="A28" s="11"/>
      <c r="B28" s="101"/>
      <c r="C28" s="12"/>
      <c r="D28" s="103" t="s">
        <v>38</v>
      </c>
      <c r="E28" s="12"/>
      <c r="F28" s="18"/>
    </row>
    <row r="29" spans="1:6">
      <c r="A29" s="11"/>
      <c r="B29" s="101"/>
      <c r="C29" s="12"/>
      <c r="D29" s="103" t="s">
        <v>39</v>
      </c>
      <c r="E29" s="12"/>
      <c r="F29" s="18"/>
    </row>
    <row r="30" spans="1:6">
      <c r="A30" s="11"/>
      <c r="B30" s="101"/>
      <c r="C30" s="12"/>
      <c r="D30" s="103" t="s">
        <v>40</v>
      </c>
      <c r="E30" s="12"/>
      <c r="F30" s="18"/>
    </row>
    <row r="31" spans="1:6">
      <c r="A31" s="11"/>
      <c r="B31" s="101"/>
      <c r="C31" s="12"/>
      <c r="D31" s="103" t="s">
        <v>41</v>
      </c>
      <c r="E31" s="12"/>
      <c r="F31" s="18"/>
    </row>
    <row r="32" spans="1:6">
      <c r="A32" s="11"/>
      <c r="B32" s="101"/>
      <c r="C32" s="12"/>
      <c r="D32" s="103" t="s">
        <v>42</v>
      </c>
      <c r="E32" s="12"/>
      <c r="F32" s="18"/>
    </row>
    <row r="33" spans="1:6">
      <c r="A33" s="11"/>
      <c r="B33" s="147" t="s">
        <v>43</v>
      </c>
      <c r="C33" s="142">
        <f>C6+C10</f>
        <v>5278.5312</v>
      </c>
      <c r="D33" s="147" t="s">
        <v>44</v>
      </c>
      <c r="E33" s="142">
        <f>E13+E15</f>
        <v>5278.5312</v>
      </c>
      <c r="F33" s="18"/>
    </row>
    <row r="34" spans="1:6">
      <c r="A34" s="11"/>
      <c r="B34" s="101" t="s">
        <v>45</v>
      </c>
      <c r="C34" s="12"/>
      <c r="D34" s="101" t="s">
        <v>46</v>
      </c>
      <c r="E34" s="12"/>
      <c r="F34" s="18"/>
    </row>
    <row r="35" spans="1:6">
      <c r="A35" s="11"/>
      <c r="B35" s="147" t="s">
        <v>47</v>
      </c>
      <c r="C35" s="142">
        <f>C33+C34</f>
        <v>5278.5312</v>
      </c>
      <c r="D35" s="147" t="s">
        <v>48</v>
      </c>
      <c r="E35" s="142">
        <f>E33+E34</f>
        <v>5278.5312</v>
      </c>
      <c r="F35" s="18"/>
    </row>
    <row r="36" spans="1:6">
      <c r="A36" s="93"/>
      <c r="B36" s="93"/>
      <c r="C36" s="93"/>
      <c r="D36" s="93"/>
      <c r="E36" s="93"/>
      <c r="F36" s="148"/>
    </row>
  </sheetData>
  <mergeCells count="5">
    <mergeCell ref="B2:E2"/>
    <mergeCell ref="B3:C3"/>
    <mergeCell ref="B4:C4"/>
    <mergeCell ref="D4:E4"/>
    <mergeCell ref="A6:A32"/>
  </mergeCells>
  <printOptions horizontalCentered="1"/>
  <pageMargins left="0.236111111111111" right="0.196527777777778" top="0" bottom="0.0784722222222222" header="0" footer="0"/>
  <pageSetup paperSize="9" orientation="landscape"/>
  <headerFooter/>
</worksheet>
</file>

<file path=xl/worksheets/sheet10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selection activeCell="L6" sqref="L6"/>
    </sheetView>
  </sheetViews>
  <sheetFormatPr defaultColWidth="10" defaultRowHeight="13.5" outlineLevelRow="7" outlineLevelCol="7"/>
  <cols>
    <col min="1" max="1" width="1.5" customWidth="1"/>
    <col min="2" max="2" width="16" customWidth="1"/>
    <col min="3" max="4" width="19.8833333333333" customWidth="1"/>
    <col min="5" max="5" width="4.88333333333333" customWidth="1"/>
    <col min="6" max="6" width="8.38333333333333" customWidth="1"/>
    <col min="7" max="7" width="12.1333333333333" customWidth="1"/>
    <col min="8" max="8" width="1.5" customWidth="1"/>
    <col min="9" max="11" width="9.75" customWidth="1"/>
  </cols>
  <sheetData>
    <row r="1" ht="16.35" customHeight="1" spans="1:8">
      <c r="A1" s="83"/>
      <c r="B1" s="84"/>
      <c r="C1" s="83"/>
      <c r="D1" s="83"/>
      <c r="E1" s="83"/>
      <c r="F1" s="83"/>
      <c r="G1" s="83" t="s">
        <v>108</v>
      </c>
      <c r="H1" s="85"/>
    </row>
    <row r="2" ht="22.9" customHeight="1" spans="1:8">
      <c r="A2" s="83"/>
      <c r="B2" s="5" t="s">
        <v>221</v>
      </c>
      <c r="C2" s="5"/>
      <c r="D2" s="5"/>
      <c r="E2" s="5"/>
      <c r="F2" s="5"/>
      <c r="G2" s="5"/>
      <c r="H2" s="85"/>
    </row>
    <row r="3" ht="19.5" customHeight="1" spans="1:8">
      <c r="A3" s="86"/>
      <c r="B3" s="86"/>
      <c r="C3" s="86"/>
      <c r="D3" s="86"/>
      <c r="E3" s="86"/>
      <c r="F3" s="86"/>
      <c r="G3" s="87" t="s">
        <v>1</v>
      </c>
      <c r="H3" s="85"/>
    </row>
    <row r="4" ht="23.1" customHeight="1" spans="1:8">
      <c r="A4" s="67"/>
      <c r="B4" s="88" t="s">
        <v>70</v>
      </c>
      <c r="C4" s="88" t="s">
        <v>71</v>
      </c>
      <c r="D4" s="88" t="s">
        <v>72</v>
      </c>
      <c r="E4" s="88" t="s">
        <v>182</v>
      </c>
      <c r="F4" s="88"/>
      <c r="G4" s="88"/>
      <c r="H4" s="89"/>
    </row>
    <row r="5" ht="23.1" customHeight="1" spans="1:8">
      <c r="A5" s="67"/>
      <c r="B5" s="88"/>
      <c r="C5" s="88"/>
      <c r="D5" s="88"/>
      <c r="E5" s="88" t="s">
        <v>52</v>
      </c>
      <c r="F5" s="88" t="s">
        <v>73</v>
      </c>
      <c r="G5" s="88" t="s">
        <v>74</v>
      </c>
      <c r="H5" s="89"/>
    </row>
    <row r="6" ht="16.5" customHeight="1" spans="1:8">
      <c r="A6" s="11"/>
      <c r="B6" s="73" t="s">
        <v>222</v>
      </c>
      <c r="C6" s="73" t="s">
        <v>222</v>
      </c>
      <c r="D6" s="73" t="s">
        <v>222</v>
      </c>
      <c r="E6" s="12"/>
      <c r="F6" s="12"/>
      <c r="G6" s="12"/>
      <c r="H6" s="85"/>
    </row>
    <row r="7" ht="16.5" customHeight="1" spans="1:8">
      <c r="A7" s="90"/>
      <c r="B7" s="71"/>
      <c r="C7" s="71"/>
      <c r="D7" s="70" t="s">
        <v>68</v>
      </c>
      <c r="E7" s="91"/>
      <c r="F7" s="91"/>
      <c r="G7" s="91"/>
      <c r="H7" s="92"/>
    </row>
    <row r="8" ht="16.5" customHeight="1" spans="1:8">
      <c r="A8" s="93"/>
      <c r="B8" s="93"/>
      <c r="C8" s="93"/>
      <c r="D8" s="93"/>
      <c r="E8" s="93"/>
      <c r="F8" s="93"/>
      <c r="G8" s="93"/>
      <c r="H8" s="94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K18" sqref="K18"/>
    </sheetView>
  </sheetViews>
  <sheetFormatPr defaultColWidth="10" defaultRowHeight="13.5" outlineLevelRow="7" outlineLevelCol="7"/>
  <cols>
    <col min="1" max="1" width="1.5" customWidth="1"/>
    <col min="2" max="2" width="16" customWidth="1"/>
    <col min="3" max="4" width="19.8833333333333" customWidth="1"/>
    <col min="5" max="5" width="4.88333333333333" customWidth="1"/>
    <col min="6" max="6" width="8.38333333333333" customWidth="1"/>
    <col min="7" max="7" width="12.1333333333333" customWidth="1"/>
    <col min="8" max="8" width="1.5" customWidth="1"/>
    <col min="9" max="11" width="9.75" customWidth="1"/>
  </cols>
  <sheetData>
    <row r="1" ht="16.35" customHeight="1" spans="1:8">
      <c r="A1" s="83"/>
      <c r="B1" s="84"/>
      <c r="C1" s="83"/>
      <c r="D1" s="83"/>
      <c r="E1" s="83"/>
      <c r="F1" s="83"/>
      <c r="G1" s="83" t="s">
        <v>108</v>
      </c>
      <c r="H1" s="85"/>
    </row>
    <row r="2" ht="22.9" customHeight="1" spans="1:8">
      <c r="A2" s="83"/>
      <c r="B2" s="5" t="s">
        <v>223</v>
      </c>
      <c r="C2" s="5"/>
      <c r="D2" s="5"/>
      <c r="E2" s="5"/>
      <c r="F2" s="5"/>
      <c r="G2" s="5"/>
      <c r="H2" s="85"/>
    </row>
    <row r="3" ht="19.5" customHeight="1" spans="1:8">
      <c r="A3" s="86"/>
      <c r="B3" s="86"/>
      <c r="C3" s="86"/>
      <c r="D3" s="86"/>
      <c r="E3" s="86"/>
      <c r="F3" s="86"/>
      <c r="G3" s="87" t="s">
        <v>1</v>
      </c>
      <c r="H3" s="85"/>
    </row>
    <row r="4" ht="23.1" customHeight="1" spans="1:8">
      <c r="A4" s="67"/>
      <c r="B4" s="88" t="s">
        <v>70</v>
      </c>
      <c r="C4" s="88" t="s">
        <v>71</v>
      </c>
      <c r="D4" s="88" t="s">
        <v>72</v>
      </c>
      <c r="E4" s="88" t="s">
        <v>224</v>
      </c>
      <c r="F4" s="88"/>
      <c r="G4" s="88"/>
      <c r="H4" s="89"/>
    </row>
    <row r="5" ht="23.1" customHeight="1" spans="1:8">
      <c r="A5" s="67"/>
      <c r="B5" s="88"/>
      <c r="C5" s="88"/>
      <c r="D5" s="88"/>
      <c r="E5" s="88" t="s">
        <v>52</v>
      </c>
      <c r="F5" s="88" t="s">
        <v>73</v>
      </c>
      <c r="G5" s="88" t="s">
        <v>74</v>
      </c>
      <c r="H5" s="89"/>
    </row>
    <row r="6" ht="16.5" customHeight="1" spans="1:8">
      <c r="A6" s="11"/>
      <c r="B6" s="73" t="s">
        <v>222</v>
      </c>
      <c r="C6" s="73" t="s">
        <v>222</v>
      </c>
      <c r="D6" s="73" t="s">
        <v>222</v>
      </c>
      <c r="E6" s="12"/>
      <c r="F6" s="12"/>
      <c r="G6" s="12"/>
      <c r="H6" s="85"/>
    </row>
    <row r="7" ht="16.5" customHeight="1" spans="1:8">
      <c r="A7" s="90"/>
      <c r="B7" s="71"/>
      <c r="C7" s="71"/>
      <c r="D7" s="70" t="s">
        <v>68</v>
      </c>
      <c r="E7" s="91"/>
      <c r="F7" s="91"/>
      <c r="G7" s="91"/>
      <c r="H7" s="92"/>
    </row>
    <row r="8" ht="16.5" customHeight="1" spans="1:8">
      <c r="A8" s="93"/>
      <c r="B8" s="93"/>
      <c r="C8" s="93"/>
      <c r="D8" s="93"/>
      <c r="E8" s="93"/>
      <c r="F8" s="93"/>
      <c r="G8" s="93"/>
      <c r="H8" s="94"/>
    </row>
  </sheetData>
  <mergeCells count="6">
    <mergeCell ref="B2:G2"/>
    <mergeCell ref="B3:D3"/>
    <mergeCell ref="E4:G4"/>
    <mergeCell ref="B4:B5"/>
    <mergeCell ref="C4:C5"/>
    <mergeCell ref="D4:D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9"/>
  <sheetViews>
    <sheetView workbookViewId="0">
      <pane ySplit="6" topLeftCell="A7" activePane="bottomLeft" state="frozen"/>
      <selection/>
      <selection pane="bottomLeft" activeCell="B9" sqref="B9"/>
    </sheetView>
  </sheetViews>
  <sheetFormatPr defaultColWidth="10" defaultRowHeight="13.5"/>
  <cols>
    <col min="1" max="1" width="1.5" customWidth="1"/>
    <col min="2" max="2" width="4.38333333333333" customWidth="1"/>
    <col min="3" max="3" width="25.1333333333333" customWidth="1"/>
    <col min="4" max="4" width="16.3833333333333" customWidth="1"/>
    <col min="5" max="5" width="9.38333333333333" customWidth="1"/>
    <col min="6" max="6" width="12.8833333333333" customWidth="1"/>
    <col min="7" max="7" width="4.13333333333333" customWidth="1"/>
    <col min="8" max="11" width="11.1333333333333" customWidth="1"/>
    <col min="12" max="12" width="1.5" customWidth="1"/>
    <col min="13" max="14" width="9.75" customWidth="1"/>
  </cols>
  <sheetData>
    <row r="1" ht="16.35" customHeight="1" spans="1:12">
      <c r="A1" s="4"/>
      <c r="B1" s="2"/>
      <c r="C1" s="4"/>
      <c r="E1" s="4"/>
      <c r="F1" s="4"/>
      <c r="H1" s="4" t="s">
        <v>108</v>
      </c>
      <c r="K1" s="4"/>
      <c r="L1" s="18"/>
    </row>
    <row r="2" ht="22.9" customHeight="1" spans="1:12">
      <c r="A2" s="4"/>
      <c r="B2" s="5" t="s">
        <v>225</v>
      </c>
      <c r="C2" s="5"/>
      <c r="D2" s="5"/>
      <c r="E2" s="5"/>
      <c r="F2" s="5"/>
      <c r="G2" s="5"/>
      <c r="H2" s="5"/>
      <c r="I2" s="5"/>
      <c r="J2" s="5"/>
      <c r="K2" s="5"/>
      <c r="L2" s="18"/>
    </row>
    <row r="3" ht="19.5" customHeight="1" spans="1:12">
      <c r="A3" s="62"/>
      <c r="B3" s="62"/>
      <c r="C3" s="62"/>
      <c r="D3" s="62"/>
      <c r="E3" s="62"/>
      <c r="F3" s="62"/>
      <c r="G3" s="76"/>
      <c r="H3" s="62"/>
      <c r="I3" s="76"/>
      <c r="J3" s="76"/>
      <c r="K3" s="79" t="s">
        <v>1</v>
      </c>
      <c r="L3" s="80"/>
    </row>
    <row r="4" ht="22.9" customHeight="1" spans="1:12">
      <c r="A4" s="77"/>
      <c r="B4" s="65" t="s">
        <v>226</v>
      </c>
      <c r="C4" s="65" t="s">
        <v>227</v>
      </c>
      <c r="D4" s="65" t="s">
        <v>228</v>
      </c>
      <c r="E4" s="65" t="s">
        <v>229</v>
      </c>
      <c r="F4" s="65" t="s">
        <v>230</v>
      </c>
      <c r="G4" s="65"/>
      <c r="H4" s="65"/>
      <c r="I4" s="65"/>
      <c r="J4" s="65"/>
      <c r="K4" s="65"/>
      <c r="L4" s="81"/>
    </row>
    <row r="5" ht="22.9" customHeight="1" spans="1:12">
      <c r="A5" s="67"/>
      <c r="B5" s="65"/>
      <c r="C5" s="65"/>
      <c r="D5" s="65"/>
      <c r="E5" s="65"/>
      <c r="F5" s="65" t="s">
        <v>231</v>
      </c>
      <c r="G5" s="65" t="s">
        <v>232</v>
      </c>
      <c r="H5" s="65"/>
      <c r="I5" s="65"/>
      <c r="J5" s="65"/>
      <c r="K5" s="65"/>
      <c r="L5" s="82"/>
    </row>
    <row r="6" ht="22.9" customHeight="1" spans="1:12">
      <c r="A6" s="77"/>
      <c r="B6" s="65"/>
      <c r="C6" s="65"/>
      <c r="D6" s="65"/>
      <c r="E6" s="65"/>
      <c r="F6" s="65"/>
      <c r="G6" s="65" t="s">
        <v>54</v>
      </c>
      <c r="H6" s="65" t="s">
        <v>233</v>
      </c>
      <c r="I6" s="65" t="s">
        <v>234</v>
      </c>
      <c r="J6" s="65" t="s">
        <v>235</v>
      </c>
      <c r="K6" s="65" t="s">
        <v>236</v>
      </c>
      <c r="L6" s="81"/>
    </row>
    <row r="7" ht="16.5" customHeight="1" spans="1:12">
      <c r="A7" s="16"/>
      <c r="B7" s="78">
        <v>2025</v>
      </c>
      <c r="C7" s="12"/>
      <c r="D7" s="12"/>
      <c r="E7" s="12"/>
      <c r="F7" s="12"/>
      <c r="G7" s="12"/>
      <c r="H7" s="12"/>
      <c r="I7" s="12"/>
      <c r="J7" s="12"/>
      <c r="K7" s="12"/>
      <c r="L7" s="18"/>
    </row>
    <row r="8" ht="16.5" customHeight="1" spans="1:12">
      <c r="A8" s="16"/>
      <c r="B8" s="78">
        <v>2025</v>
      </c>
      <c r="C8" s="12"/>
      <c r="D8" s="12"/>
      <c r="E8" s="12"/>
      <c r="F8" s="12"/>
      <c r="G8" s="12"/>
      <c r="H8" s="12"/>
      <c r="I8" s="12"/>
      <c r="J8" s="12"/>
      <c r="K8" s="12"/>
      <c r="L8" s="18"/>
    </row>
    <row r="9" ht="16.5" customHeight="1" spans="1:12">
      <c r="A9" s="15"/>
      <c r="B9" s="15"/>
      <c r="C9" s="15"/>
      <c r="D9" s="15"/>
      <c r="E9" s="15"/>
      <c r="F9" s="15"/>
      <c r="G9" s="15"/>
      <c r="H9" s="15"/>
      <c r="I9" s="15"/>
      <c r="J9" s="15"/>
      <c r="K9" s="15"/>
      <c r="L9" s="3"/>
    </row>
  </sheetData>
  <mergeCells count="9">
    <mergeCell ref="B2:K2"/>
    <mergeCell ref="B3:E3"/>
    <mergeCell ref="F4:K4"/>
    <mergeCell ref="G5:K5"/>
    <mergeCell ref="B4:B6"/>
    <mergeCell ref="C4:C6"/>
    <mergeCell ref="D4:D6"/>
    <mergeCell ref="E4:E6"/>
    <mergeCell ref="F5:F6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8"/>
  <sheetViews>
    <sheetView workbookViewId="0">
      <pane ySplit="5" topLeftCell="A6" activePane="bottomLeft" state="frozen"/>
      <selection/>
      <selection pane="bottomLeft" activeCell="G34" sqref="G34"/>
    </sheetView>
  </sheetViews>
  <sheetFormatPr defaultColWidth="10" defaultRowHeight="13.5" outlineLevelRow="7" outlineLevelCol="7"/>
  <cols>
    <col min="1" max="1" width="1.5" customWidth="1"/>
    <col min="2" max="2" width="27.5" customWidth="1"/>
    <col min="3" max="3" width="15.3833333333333" customWidth="1"/>
    <col min="4" max="4" width="20" customWidth="1"/>
    <col min="5" max="5" width="24.3833333333333" customWidth="1"/>
    <col min="6" max="6" width="20.5" customWidth="1"/>
    <col min="7" max="7" width="16.3833333333333" customWidth="1"/>
    <col min="8" max="8" width="1.5" customWidth="1"/>
  </cols>
  <sheetData>
    <row r="1" ht="16.35" customHeight="1" spans="1:8">
      <c r="A1" s="1"/>
      <c r="B1" s="2"/>
      <c r="C1" s="1"/>
      <c r="E1" s="1"/>
      <c r="F1" s="1"/>
      <c r="G1" s="1"/>
      <c r="H1" s="60"/>
    </row>
    <row r="2" ht="22.9" customHeight="1" spans="1:8">
      <c r="A2" s="61"/>
      <c r="B2" s="5" t="s">
        <v>237</v>
      </c>
      <c r="C2" s="5"/>
      <c r="D2" s="5"/>
      <c r="E2" s="5"/>
      <c r="F2" s="5"/>
      <c r="G2" s="5"/>
      <c r="H2" s="60" t="s">
        <v>238</v>
      </c>
    </row>
    <row r="3" ht="19.5" customHeight="1" spans="1:8">
      <c r="A3" s="6"/>
      <c r="B3" s="62"/>
      <c r="C3" s="62"/>
      <c r="D3" s="62"/>
      <c r="E3" s="62"/>
      <c r="F3" s="62"/>
      <c r="G3" s="63" t="s">
        <v>1</v>
      </c>
      <c r="H3" s="60"/>
    </row>
    <row r="4" ht="23.1" customHeight="1" spans="1:8">
      <c r="A4" s="64"/>
      <c r="B4" s="65" t="s">
        <v>112</v>
      </c>
      <c r="C4" s="65" t="s">
        <v>239</v>
      </c>
      <c r="D4" s="65"/>
      <c r="E4" s="65"/>
      <c r="F4" s="65" t="s">
        <v>240</v>
      </c>
      <c r="G4" s="65" t="s">
        <v>241</v>
      </c>
      <c r="H4" s="66"/>
    </row>
    <row r="5" ht="23.1" customHeight="1" spans="1:8">
      <c r="A5" s="67"/>
      <c r="B5" s="65"/>
      <c r="C5" s="65" t="s">
        <v>242</v>
      </c>
      <c r="D5" s="65" t="s">
        <v>243</v>
      </c>
      <c r="E5" s="65" t="s">
        <v>244</v>
      </c>
      <c r="F5" s="65"/>
      <c r="G5" s="65"/>
      <c r="H5" s="68"/>
    </row>
    <row r="6" ht="16.5" customHeight="1" spans="1:8">
      <c r="A6" s="69"/>
      <c r="B6" s="70" t="s">
        <v>68</v>
      </c>
      <c r="C6" s="71"/>
      <c r="D6" s="71"/>
      <c r="E6" s="71"/>
      <c r="F6" s="71"/>
      <c r="G6" s="12"/>
      <c r="H6" s="72"/>
    </row>
    <row r="7" ht="16.5" customHeight="1" spans="1:8">
      <c r="A7" s="8"/>
      <c r="B7" s="73" t="s">
        <v>222</v>
      </c>
      <c r="C7" s="73" t="s">
        <v>222</v>
      </c>
      <c r="D7" s="73" t="s">
        <v>222</v>
      </c>
      <c r="E7" s="73" t="s">
        <v>222</v>
      </c>
      <c r="F7" s="73" t="s">
        <v>222</v>
      </c>
      <c r="G7" s="74"/>
      <c r="H7" s="60"/>
    </row>
    <row r="8" ht="16.5" customHeight="1" spans="1:8">
      <c r="A8" s="14"/>
      <c r="B8" s="14"/>
      <c r="C8" s="14"/>
      <c r="D8" s="14"/>
      <c r="E8" s="14"/>
      <c r="F8" s="14"/>
      <c r="G8" s="14"/>
      <c r="H8" s="75"/>
    </row>
  </sheetData>
  <mergeCells count="6">
    <mergeCell ref="B2:G2"/>
    <mergeCell ref="B3:C3"/>
    <mergeCell ref="C4:E4"/>
    <mergeCell ref="B4:B5"/>
    <mergeCell ref="F4:F5"/>
    <mergeCell ref="G4:G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R69"/>
  <sheetViews>
    <sheetView workbookViewId="0">
      <pane ySplit="5" topLeftCell="A6" activePane="bottomLeft" state="frozen"/>
      <selection/>
      <selection pane="bottomLeft" activeCell="L25" sqref="L25"/>
    </sheetView>
  </sheetViews>
  <sheetFormatPr defaultColWidth="10" defaultRowHeight="13.5"/>
  <cols>
    <col min="1" max="1" width="1.5" style="20" customWidth="1"/>
    <col min="2" max="3" width="15.3833333333333" style="20" customWidth="1"/>
    <col min="4" max="4" width="8.75" style="20" customWidth="1"/>
    <col min="5" max="6" width="6.38333333333333" style="20" customWidth="1"/>
    <col min="7" max="7" width="10.5" style="20" customWidth="1"/>
    <col min="8" max="8" width="11.1333333333333" style="20" customWidth="1"/>
    <col min="9" max="9" width="5.38333333333333" style="20" customWidth="1"/>
    <col min="10" max="10" width="12.25" style="20" customWidth="1"/>
    <col min="11" max="11" width="8.75" style="20" customWidth="1"/>
    <col min="12" max="13" width="12.25" style="20" customWidth="1"/>
    <col min="14" max="14" width="5.5" style="20" customWidth="1"/>
    <col min="15" max="16" width="4.5" style="20" customWidth="1"/>
    <col min="17" max="17" width="3.63333333333333" style="20" customWidth="1"/>
    <col min="18" max="18" width="1.5" style="20" customWidth="1"/>
    <col min="19" max="21" width="9.75" style="20" customWidth="1"/>
    <col min="22" max="16384" width="10" style="20"/>
  </cols>
  <sheetData>
    <row r="1" ht="16.35" customHeight="1" spans="1:18">
      <c r="A1" s="21"/>
      <c r="B1" s="22"/>
      <c r="C1" s="23"/>
      <c r="D1" s="23"/>
      <c r="E1" s="23"/>
      <c r="F1" s="23"/>
      <c r="G1" s="23"/>
      <c r="H1" s="23"/>
      <c r="I1" s="23"/>
      <c r="J1" s="22"/>
      <c r="K1" s="23"/>
      <c r="L1" s="23"/>
      <c r="M1" s="23"/>
      <c r="N1" s="23"/>
      <c r="O1" s="23"/>
      <c r="P1" s="23"/>
      <c r="Q1" s="23"/>
      <c r="R1" s="54"/>
    </row>
    <row r="2" ht="22.9" customHeight="1" spans="1:18">
      <c r="A2" s="24"/>
      <c r="B2" s="25" t="s">
        <v>245</v>
      </c>
      <c r="C2" s="25"/>
      <c r="D2" s="25"/>
      <c r="E2" s="25"/>
      <c r="F2" s="25"/>
      <c r="G2" s="25"/>
      <c r="H2" s="25"/>
      <c r="I2" s="25"/>
      <c r="J2" s="25"/>
      <c r="K2" s="25"/>
      <c r="L2" s="25"/>
      <c r="M2" s="25"/>
      <c r="N2" s="25"/>
      <c r="O2" s="25"/>
      <c r="P2" s="25"/>
      <c r="Q2" s="25"/>
      <c r="R2" s="54"/>
    </row>
    <row r="3" ht="19.5" customHeight="1" spans="1:18">
      <c r="A3" s="26"/>
      <c r="B3" s="27"/>
      <c r="C3" s="27"/>
      <c r="D3" s="27"/>
      <c r="E3" s="27"/>
      <c r="F3" s="27"/>
      <c r="G3" s="27"/>
      <c r="H3" s="27"/>
      <c r="I3" s="27"/>
      <c r="J3" s="27"/>
      <c r="K3" s="27"/>
      <c r="L3" s="27"/>
      <c r="M3" s="27"/>
      <c r="N3" s="27"/>
      <c r="O3" s="27"/>
      <c r="P3" s="48" t="s">
        <v>1</v>
      </c>
      <c r="Q3" s="48"/>
      <c r="R3" s="55"/>
    </row>
    <row r="4" ht="23.1" customHeight="1" spans="1:18">
      <c r="A4" s="28"/>
      <c r="B4" s="29" t="s">
        <v>180</v>
      </c>
      <c r="C4" s="29" t="s">
        <v>112</v>
      </c>
      <c r="D4" s="29" t="s">
        <v>246</v>
      </c>
      <c r="E4" s="29" t="s">
        <v>247</v>
      </c>
      <c r="F4" s="29" t="s">
        <v>248</v>
      </c>
      <c r="G4" s="29" t="s">
        <v>249</v>
      </c>
      <c r="H4" s="29" t="s">
        <v>250</v>
      </c>
      <c r="I4" s="29"/>
      <c r="J4" s="29" t="s">
        <v>251</v>
      </c>
      <c r="K4" s="29" t="s">
        <v>252</v>
      </c>
      <c r="L4" s="29" t="s">
        <v>253</v>
      </c>
      <c r="M4" s="29" t="s">
        <v>254</v>
      </c>
      <c r="N4" s="29" t="s">
        <v>255</v>
      </c>
      <c r="O4" s="29" t="s">
        <v>256</v>
      </c>
      <c r="P4" s="29" t="s">
        <v>257</v>
      </c>
      <c r="Q4" s="29" t="s">
        <v>258</v>
      </c>
      <c r="R4" s="56"/>
    </row>
    <row r="5" ht="23.1" customHeight="1" spans="1:18">
      <c r="A5" s="30"/>
      <c r="B5" s="29"/>
      <c r="C5" s="29"/>
      <c r="D5" s="29"/>
      <c r="E5" s="29"/>
      <c r="F5" s="29"/>
      <c r="G5" s="29"/>
      <c r="H5" s="29" t="s">
        <v>259</v>
      </c>
      <c r="I5" s="29" t="s">
        <v>260</v>
      </c>
      <c r="J5" s="29"/>
      <c r="K5" s="29"/>
      <c r="L5" s="29"/>
      <c r="M5" s="29"/>
      <c r="N5" s="29"/>
      <c r="O5" s="29"/>
      <c r="P5" s="29"/>
      <c r="Q5" s="29"/>
      <c r="R5" s="57"/>
    </row>
    <row r="6" ht="16.5" customHeight="1" spans="2:17">
      <c r="B6" s="31" t="s">
        <v>52</v>
      </c>
      <c r="C6" s="32"/>
      <c r="D6" s="32"/>
      <c r="E6" s="32"/>
      <c r="F6" s="32"/>
      <c r="G6" s="33">
        <f>SUM(G7:G42)</f>
        <v>2026.1296</v>
      </c>
      <c r="H6" s="33">
        <f>SUM(H7:H42)</f>
        <v>2026.1296</v>
      </c>
      <c r="I6" s="49"/>
      <c r="J6" s="32"/>
      <c r="K6" s="32"/>
      <c r="L6" s="32"/>
      <c r="M6" s="32"/>
      <c r="N6" s="32"/>
      <c r="O6" s="32"/>
      <c r="P6" s="32"/>
      <c r="Q6" s="32"/>
    </row>
    <row r="7" ht="42.95" customHeight="1" spans="1:18">
      <c r="A7" s="34" t="s">
        <v>118</v>
      </c>
      <c r="B7" s="35"/>
      <c r="C7" s="36" t="s">
        <v>261</v>
      </c>
      <c r="D7" s="36" t="s">
        <v>262</v>
      </c>
      <c r="E7" s="36"/>
      <c r="F7" s="36"/>
      <c r="G7" s="33">
        <v>179.6736</v>
      </c>
      <c r="H7" s="33">
        <v>179.6736</v>
      </c>
      <c r="I7" s="49"/>
      <c r="J7" s="50" t="s">
        <v>263</v>
      </c>
      <c r="K7" s="50" t="s">
        <v>264</v>
      </c>
      <c r="L7" s="50" t="s">
        <v>265</v>
      </c>
      <c r="M7" s="50" t="s">
        <v>266</v>
      </c>
      <c r="N7" s="50" t="s">
        <v>267</v>
      </c>
      <c r="O7" s="36" t="s">
        <v>268</v>
      </c>
      <c r="P7" s="36" t="s">
        <v>269</v>
      </c>
      <c r="Q7" s="36"/>
      <c r="R7" s="58"/>
    </row>
    <row r="8" ht="42.95" customHeight="1" spans="1:18">
      <c r="A8" s="34"/>
      <c r="B8" s="35"/>
      <c r="C8" s="36"/>
      <c r="D8" s="36"/>
      <c r="E8" s="36"/>
      <c r="F8" s="36"/>
      <c r="G8" s="33"/>
      <c r="H8" s="33"/>
      <c r="I8" s="49"/>
      <c r="J8" s="36"/>
      <c r="K8" s="50" t="s">
        <v>270</v>
      </c>
      <c r="L8" s="50" t="s">
        <v>271</v>
      </c>
      <c r="M8" s="50" t="s">
        <v>272</v>
      </c>
      <c r="N8" s="50" t="s">
        <v>273</v>
      </c>
      <c r="O8" s="36" t="s">
        <v>274</v>
      </c>
      <c r="P8" s="36" t="s">
        <v>269</v>
      </c>
      <c r="Q8" s="36"/>
      <c r="R8" s="58"/>
    </row>
    <row r="9" ht="42.95" customHeight="1" spans="1:18">
      <c r="A9" s="34"/>
      <c r="B9" s="35"/>
      <c r="C9" s="36"/>
      <c r="D9" s="36"/>
      <c r="E9" s="36"/>
      <c r="F9" s="36"/>
      <c r="G9" s="33"/>
      <c r="H9" s="33"/>
      <c r="I9" s="49"/>
      <c r="J9" s="36"/>
      <c r="K9" s="50" t="s">
        <v>275</v>
      </c>
      <c r="L9" s="50" t="s">
        <v>276</v>
      </c>
      <c r="M9" s="50" t="s">
        <v>277</v>
      </c>
      <c r="N9" s="50" t="s">
        <v>273</v>
      </c>
      <c r="O9" s="36" t="s">
        <v>274</v>
      </c>
      <c r="P9" s="36" t="s">
        <v>269</v>
      </c>
      <c r="Q9" s="36"/>
      <c r="R9" s="58"/>
    </row>
    <row r="10" ht="29.85" customHeight="1" spans="1:18">
      <c r="A10" s="34"/>
      <c r="B10" s="35"/>
      <c r="C10" s="36" t="s">
        <v>278</v>
      </c>
      <c r="D10" s="36" t="s">
        <v>262</v>
      </c>
      <c r="E10" s="36"/>
      <c r="F10" s="36"/>
      <c r="G10" s="33">
        <v>1.635</v>
      </c>
      <c r="H10" s="33">
        <v>1.635</v>
      </c>
      <c r="I10" s="49"/>
      <c r="J10" s="50" t="s">
        <v>279</v>
      </c>
      <c r="K10" s="50" t="s">
        <v>270</v>
      </c>
      <c r="L10" s="50" t="s">
        <v>271</v>
      </c>
      <c r="M10" s="50" t="s">
        <v>280</v>
      </c>
      <c r="N10" s="50" t="s">
        <v>273</v>
      </c>
      <c r="O10" s="36" t="s">
        <v>281</v>
      </c>
      <c r="P10" s="36" t="s">
        <v>282</v>
      </c>
      <c r="Q10" s="36"/>
      <c r="R10" s="58"/>
    </row>
    <row r="11" ht="29.85" customHeight="1" spans="1:18">
      <c r="A11" s="34"/>
      <c r="B11" s="35"/>
      <c r="C11" s="36"/>
      <c r="D11" s="36"/>
      <c r="E11" s="36"/>
      <c r="F11" s="36"/>
      <c r="G11" s="33"/>
      <c r="H11" s="33"/>
      <c r="I11" s="49"/>
      <c r="J11" s="36"/>
      <c r="K11" s="50" t="s">
        <v>275</v>
      </c>
      <c r="L11" s="50" t="s">
        <v>283</v>
      </c>
      <c r="M11" s="50" t="s">
        <v>284</v>
      </c>
      <c r="N11" s="50" t="s">
        <v>267</v>
      </c>
      <c r="O11" s="36" t="s">
        <v>281</v>
      </c>
      <c r="P11" s="36" t="s">
        <v>285</v>
      </c>
      <c r="Q11" s="36"/>
      <c r="R11" s="58"/>
    </row>
    <row r="12" ht="29.85" customHeight="1" spans="1:18">
      <c r="A12" s="34"/>
      <c r="B12" s="35"/>
      <c r="C12" s="36"/>
      <c r="D12" s="36"/>
      <c r="E12" s="36"/>
      <c r="F12" s="36"/>
      <c r="G12" s="33"/>
      <c r="H12" s="33"/>
      <c r="I12" s="49"/>
      <c r="J12" s="36"/>
      <c r="K12" s="50" t="s">
        <v>264</v>
      </c>
      <c r="L12" s="50" t="s">
        <v>265</v>
      </c>
      <c r="M12" s="50" t="s">
        <v>286</v>
      </c>
      <c r="N12" s="50" t="s">
        <v>287</v>
      </c>
      <c r="O12" s="36" t="s">
        <v>281</v>
      </c>
      <c r="P12" s="36" t="s">
        <v>282</v>
      </c>
      <c r="Q12" s="36"/>
      <c r="R12" s="58"/>
    </row>
    <row r="13" ht="25.7" customHeight="1" spans="1:18">
      <c r="A13" s="34"/>
      <c r="B13" s="35"/>
      <c r="C13" s="36" t="s">
        <v>288</v>
      </c>
      <c r="D13" s="36" t="s">
        <v>262</v>
      </c>
      <c r="E13" s="36"/>
      <c r="F13" s="36"/>
      <c r="G13" s="33">
        <v>38.832</v>
      </c>
      <c r="H13" s="33">
        <v>38.832</v>
      </c>
      <c r="I13" s="49"/>
      <c r="J13" s="50" t="s">
        <v>289</v>
      </c>
      <c r="K13" s="50" t="s">
        <v>275</v>
      </c>
      <c r="L13" s="50" t="s">
        <v>283</v>
      </c>
      <c r="M13" s="50" t="s">
        <v>290</v>
      </c>
      <c r="N13" s="50" t="s">
        <v>273</v>
      </c>
      <c r="O13" s="36" t="s">
        <v>291</v>
      </c>
      <c r="P13" s="36" t="s">
        <v>269</v>
      </c>
      <c r="Q13" s="36"/>
      <c r="R13" s="58"/>
    </row>
    <row r="14" ht="25.7" customHeight="1" spans="1:18">
      <c r="A14" s="34"/>
      <c r="B14" s="35"/>
      <c r="C14" s="36"/>
      <c r="D14" s="36"/>
      <c r="E14" s="36"/>
      <c r="F14" s="36"/>
      <c r="G14" s="33"/>
      <c r="H14" s="33"/>
      <c r="I14" s="49"/>
      <c r="J14" s="36"/>
      <c r="K14" s="50" t="s">
        <v>270</v>
      </c>
      <c r="L14" s="50" t="s">
        <v>271</v>
      </c>
      <c r="M14" s="50" t="s">
        <v>292</v>
      </c>
      <c r="N14" s="50" t="s">
        <v>273</v>
      </c>
      <c r="O14" s="36" t="s">
        <v>293</v>
      </c>
      <c r="P14" s="36" t="s">
        <v>269</v>
      </c>
      <c r="Q14" s="36"/>
      <c r="R14" s="58"/>
    </row>
    <row r="15" ht="25.7" customHeight="1" spans="1:18">
      <c r="A15" s="34"/>
      <c r="B15" s="35"/>
      <c r="C15" s="36"/>
      <c r="D15" s="36"/>
      <c r="E15" s="36"/>
      <c r="F15" s="36"/>
      <c r="G15" s="33"/>
      <c r="H15" s="33"/>
      <c r="I15" s="49"/>
      <c r="J15" s="36"/>
      <c r="K15" s="50" t="s">
        <v>264</v>
      </c>
      <c r="L15" s="50" t="s">
        <v>265</v>
      </c>
      <c r="M15" s="50" t="s">
        <v>294</v>
      </c>
      <c r="N15" s="50" t="s">
        <v>273</v>
      </c>
      <c r="O15" s="36">
        <v>1</v>
      </c>
      <c r="P15" s="36" t="s">
        <v>295</v>
      </c>
      <c r="Q15" s="36"/>
      <c r="R15" s="58"/>
    </row>
    <row r="16" ht="25.7" customHeight="1" spans="1:18">
      <c r="A16" s="34"/>
      <c r="B16" s="35"/>
      <c r="C16" s="36" t="s">
        <v>296</v>
      </c>
      <c r="D16" s="36" t="s">
        <v>262</v>
      </c>
      <c r="E16" s="36"/>
      <c r="F16" s="36"/>
      <c r="G16" s="33">
        <v>3.78</v>
      </c>
      <c r="H16" s="33">
        <v>3.78</v>
      </c>
      <c r="I16" s="49"/>
      <c r="J16" s="50" t="s">
        <v>297</v>
      </c>
      <c r="K16" s="50" t="s">
        <v>275</v>
      </c>
      <c r="L16" s="50" t="s">
        <v>283</v>
      </c>
      <c r="M16" s="50" t="s">
        <v>298</v>
      </c>
      <c r="N16" s="50" t="s">
        <v>273</v>
      </c>
      <c r="O16" s="36" t="s">
        <v>291</v>
      </c>
      <c r="P16" s="36" t="s">
        <v>269</v>
      </c>
      <c r="Q16" s="36"/>
      <c r="R16" s="58"/>
    </row>
    <row r="17" ht="37.9" customHeight="1" spans="1:18">
      <c r="A17" s="34"/>
      <c r="B17" s="35"/>
      <c r="C17" s="36"/>
      <c r="D17" s="36"/>
      <c r="E17" s="36"/>
      <c r="F17" s="36"/>
      <c r="G17" s="33"/>
      <c r="H17" s="33"/>
      <c r="I17" s="49"/>
      <c r="J17" s="36"/>
      <c r="K17" s="50" t="s">
        <v>264</v>
      </c>
      <c r="L17" s="50" t="s">
        <v>265</v>
      </c>
      <c r="M17" s="50" t="s">
        <v>299</v>
      </c>
      <c r="N17" s="50" t="s">
        <v>273</v>
      </c>
      <c r="O17" s="36">
        <v>1</v>
      </c>
      <c r="P17" s="36" t="s">
        <v>295</v>
      </c>
      <c r="Q17" s="36"/>
      <c r="R17" s="58"/>
    </row>
    <row r="18" ht="25.7" customHeight="1" spans="1:18">
      <c r="A18" s="34"/>
      <c r="B18" s="35"/>
      <c r="C18" s="36"/>
      <c r="D18" s="36"/>
      <c r="E18" s="36"/>
      <c r="F18" s="36"/>
      <c r="G18" s="33"/>
      <c r="H18" s="33"/>
      <c r="I18" s="49"/>
      <c r="J18" s="36"/>
      <c r="K18" s="50" t="s">
        <v>270</v>
      </c>
      <c r="L18" s="50" t="s">
        <v>271</v>
      </c>
      <c r="M18" s="50" t="s">
        <v>300</v>
      </c>
      <c r="N18" s="50" t="s">
        <v>273</v>
      </c>
      <c r="O18" s="36" t="s">
        <v>293</v>
      </c>
      <c r="P18" s="36" t="s">
        <v>269</v>
      </c>
      <c r="Q18" s="36"/>
      <c r="R18" s="58"/>
    </row>
    <row r="19" ht="25.7" customHeight="1" spans="1:18">
      <c r="A19" s="34"/>
      <c r="B19" s="35"/>
      <c r="C19" s="36" t="s">
        <v>301</v>
      </c>
      <c r="D19" s="36" t="s">
        <v>262</v>
      </c>
      <c r="E19" s="36"/>
      <c r="F19" s="36"/>
      <c r="G19" s="33">
        <v>84</v>
      </c>
      <c r="H19" s="33">
        <v>84</v>
      </c>
      <c r="I19" s="49"/>
      <c r="J19" s="50" t="s">
        <v>302</v>
      </c>
      <c r="K19" s="50" t="s">
        <v>264</v>
      </c>
      <c r="L19" s="50" t="s">
        <v>303</v>
      </c>
      <c r="M19" s="50" t="s">
        <v>304</v>
      </c>
      <c r="N19" s="50" t="s">
        <v>305</v>
      </c>
      <c r="O19" s="36" t="s">
        <v>304</v>
      </c>
      <c r="P19" s="36"/>
      <c r="Q19" s="36"/>
      <c r="R19" s="58"/>
    </row>
    <row r="20" ht="25.7" customHeight="1" spans="1:18">
      <c r="A20" s="34"/>
      <c r="B20" s="35"/>
      <c r="C20" s="36"/>
      <c r="D20" s="36"/>
      <c r="E20" s="36"/>
      <c r="F20" s="36"/>
      <c r="G20" s="33"/>
      <c r="H20" s="33"/>
      <c r="I20" s="49"/>
      <c r="J20" s="36"/>
      <c r="K20" s="50" t="s">
        <v>270</v>
      </c>
      <c r="L20" s="50" t="s">
        <v>271</v>
      </c>
      <c r="M20" s="50" t="s">
        <v>306</v>
      </c>
      <c r="N20" s="50" t="s">
        <v>273</v>
      </c>
      <c r="O20" s="36" t="s">
        <v>274</v>
      </c>
      <c r="P20" s="36" t="s">
        <v>269</v>
      </c>
      <c r="Q20" s="36"/>
      <c r="R20" s="58"/>
    </row>
    <row r="21" ht="25.7" customHeight="1" spans="1:18">
      <c r="A21" s="34"/>
      <c r="B21" s="35"/>
      <c r="C21" s="36"/>
      <c r="D21" s="36"/>
      <c r="E21" s="36"/>
      <c r="F21" s="36"/>
      <c r="G21" s="33"/>
      <c r="H21" s="33"/>
      <c r="I21" s="49"/>
      <c r="J21" s="36"/>
      <c r="K21" s="50" t="s">
        <v>275</v>
      </c>
      <c r="L21" s="50" t="s">
        <v>283</v>
      </c>
      <c r="M21" s="50" t="s">
        <v>307</v>
      </c>
      <c r="N21" s="50" t="s">
        <v>305</v>
      </c>
      <c r="O21" s="36" t="s">
        <v>308</v>
      </c>
      <c r="P21" s="36"/>
      <c r="Q21" s="36"/>
      <c r="R21" s="58"/>
    </row>
    <row r="22" ht="25.7" customHeight="1" spans="1:18">
      <c r="A22" s="34"/>
      <c r="B22" s="35"/>
      <c r="C22" s="37" t="s">
        <v>309</v>
      </c>
      <c r="D22" s="36" t="s">
        <v>262</v>
      </c>
      <c r="E22" s="38"/>
      <c r="F22" s="38"/>
      <c r="G22" s="39">
        <v>43</v>
      </c>
      <c r="H22" s="39">
        <v>43</v>
      </c>
      <c r="I22" s="51"/>
      <c r="J22" s="38" t="s">
        <v>310</v>
      </c>
      <c r="K22" s="50" t="s">
        <v>264</v>
      </c>
      <c r="L22" s="50" t="s">
        <v>303</v>
      </c>
      <c r="M22" s="50" t="s">
        <v>304</v>
      </c>
      <c r="N22" s="50" t="s">
        <v>305</v>
      </c>
      <c r="O22" s="36" t="s">
        <v>304</v>
      </c>
      <c r="P22" s="36"/>
      <c r="Q22" s="36"/>
      <c r="R22" s="58"/>
    </row>
    <row r="23" ht="25.7" customHeight="1" spans="1:18">
      <c r="A23" s="34"/>
      <c r="B23" s="35"/>
      <c r="C23" s="40"/>
      <c r="D23" s="36"/>
      <c r="E23" s="41"/>
      <c r="F23" s="41"/>
      <c r="G23" s="42"/>
      <c r="H23" s="42"/>
      <c r="I23" s="52"/>
      <c r="J23" s="41"/>
      <c r="K23" s="50" t="s">
        <v>270</v>
      </c>
      <c r="L23" s="50" t="s">
        <v>271</v>
      </c>
      <c r="M23" s="50" t="s">
        <v>306</v>
      </c>
      <c r="N23" s="50" t="s">
        <v>273</v>
      </c>
      <c r="O23" s="36">
        <v>90</v>
      </c>
      <c r="P23" s="36" t="s">
        <v>269</v>
      </c>
      <c r="Q23" s="36"/>
      <c r="R23" s="58"/>
    </row>
    <row r="24" ht="25.7" customHeight="1" spans="1:18">
      <c r="A24" s="34"/>
      <c r="B24" s="35"/>
      <c r="C24" s="40"/>
      <c r="D24" s="36"/>
      <c r="E24" s="41"/>
      <c r="F24" s="41"/>
      <c r="G24" s="42"/>
      <c r="H24" s="42"/>
      <c r="I24" s="52"/>
      <c r="J24" s="41"/>
      <c r="K24" s="50" t="s">
        <v>275</v>
      </c>
      <c r="L24" s="50" t="s">
        <v>311</v>
      </c>
      <c r="M24" s="50" t="s">
        <v>307</v>
      </c>
      <c r="N24" s="50" t="s">
        <v>305</v>
      </c>
      <c r="O24" s="36" t="s">
        <v>308</v>
      </c>
      <c r="P24" s="36"/>
      <c r="Q24" s="36"/>
      <c r="R24" s="58"/>
    </row>
    <row r="25" ht="25.7" customHeight="1" spans="1:18">
      <c r="A25" s="34"/>
      <c r="B25" s="35"/>
      <c r="C25" s="40" t="s">
        <v>312</v>
      </c>
      <c r="D25" s="36" t="s">
        <v>262</v>
      </c>
      <c r="E25" s="41"/>
      <c r="F25" s="41"/>
      <c r="G25" s="42">
        <v>0.624</v>
      </c>
      <c r="H25" s="42">
        <v>0.624</v>
      </c>
      <c r="I25" s="52"/>
      <c r="J25" s="41" t="s">
        <v>313</v>
      </c>
      <c r="K25" s="50" t="s">
        <v>264</v>
      </c>
      <c r="L25" s="50" t="s">
        <v>265</v>
      </c>
      <c r="M25" s="50" t="s">
        <v>314</v>
      </c>
      <c r="N25" s="50" t="s">
        <v>315</v>
      </c>
      <c r="O25" s="36">
        <v>100</v>
      </c>
      <c r="P25" s="36" t="s">
        <v>269</v>
      </c>
      <c r="Q25" s="36"/>
      <c r="R25" s="58"/>
    </row>
    <row r="26" ht="25.7" customHeight="1" spans="1:18">
      <c r="A26" s="34"/>
      <c r="B26" s="35"/>
      <c r="C26" s="40"/>
      <c r="D26" s="36"/>
      <c r="E26" s="41"/>
      <c r="F26" s="41"/>
      <c r="G26" s="42"/>
      <c r="H26" s="42"/>
      <c r="I26" s="52"/>
      <c r="J26" s="41"/>
      <c r="K26" s="50" t="s">
        <v>270</v>
      </c>
      <c r="L26" s="50" t="s">
        <v>303</v>
      </c>
      <c r="M26" s="50" t="s">
        <v>316</v>
      </c>
      <c r="N26" s="50" t="s">
        <v>315</v>
      </c>
      <c r="O26" s="36">
        <v>100</v>
      </c>
      <c r="P26" s="36" t="s">
        <v>269</v>
      </c>
      <c r="Q26" s="36"/>
      <c r="R26" s="58"/>
    </row>
    <row r="27" ht="25.7" customHeight="1" spans="1:18">
      <c r="A27" s="34"/>
      <c r="B27" s="35"/>
      <c r="C27" s="40"/>
      <c r="D27" s="36"/>
      <c r="E27" s="41"/>
      <c r="F27" s="41"/>
      <c r="G27" s="42"/>
      <c r="H27" s="42"/>
      <c r="I27" s="52"/>
      <c r="J27" s="41"/>
      <c r="K27" s="50" t="s">
        <v>275</v>
      </c>
      <c r="L27" s="50" t="s">
        <v>283</v>
      </c>
      <c r="M27" s="50" t="s">
        <v>317</v>
      </c>
      <c r="N27" s="50" t="s">
        <v>315</v>
      </c>
      <c r="O27" s="36">
        <v>100</v>
      </c>
      <c r="P27" s="36" t="s">
        <v>269</v>
      </c>
      <c r="Q27" s="36"/>
      <c r="R27" s="58"/>
    </row>
    <row r="28" ht="25.7" customHeight="1" spans="1:18">
      <c r="A28" s="34"/>
      <c r="B28" s="35"/>
      <c r="C28" s="40" t="s">
        <v>318</v>
      </c>
      <c r="D28" s="36" t="s">
        <v>262</v>
      </c>
      <c r="E28" s="41"/>
      <c r="F28" s="41"/>
      <c r="G28" s="42">
        <v>20.3</v>
      </c>
      <c r="H28" s="42">
        <v>20.3</v>
      </c>
      <c r="I28" s="52"/>
      <c r="J28" s="41" t="s">
        <v>319</v>
      </c>
      <c r="K28" s="50" t="s">
        <v>264</v>
      </c>
      <c r="L28" s="50" t="s">
        <v>265</v>
      </c>
      <c r="M28" s="50" t="s">
        <v>320</v>
      </c>
      <c r="N28" s="50" t="s">
        <v>273</v>
      </c>
      <c r="O28" s="36">
        <v>90</v>
      </c>
      <c r="P28" s="36" t="s">
        <v>269</v>
      </c>
      <c r="Q28" s="36"/>
      <c r="R28" s="58"/>
    </row>
    <row r="29" ht="25.7" customHeight="1" spans="1:18">
      <c r="A29" s="34"/>
      <c r="B29" s="35"/>
      <c r="C29" s="40"/>
      <c r="D29" s="36"/>
      <c r="E29" s="41"/>
      <c r="F29" s="41"/>
      <c r="G29" s="42"/>
      <c r="H29" s="42"/>
      <c r="I29" s="52"/>
      <c r="J29" s="41"/>
      <c r="K29" s="50" t="s">
        <v>270</v>
      </c>
      <c r="L29" s="50" t="s">
        <v>271</v>
      </c>
      <c r="M29" s="50" t="s">
        <v>321</v>
      </c>
      <c r="N29" s="50" t="s">
        <v>273</v>
      </c>
      <c r="O29" s="36">
        <v>95</v>
      </c>
      <c r="P29" s="36" t="s">
        <v>269</v>
      </c>
      <c r="Q29" s="36"/>
      <c r="R29" s="58"/>
    </row>
    <row r="30" ht="25.7" customHeight="1" spans="1:18">
      <c r="A30" s="34"/>
      <c r="B30" s="35"/>
      <c r="C30" s="40"/>
      <c r="D30" s="36"/>
      <c r="E30" s="41"/>
      <c r="F30" s="41"/>
      <c r="G30" s="42"/>
      <c r="H30" s="42"/>
      <c r="I30" s="52"/>
      <c r="J30" s="41"/>
      <c r="K30" s="50" t="s">
        <v>275</v>
      </c>
      <c r="L30" s="50" t="s">
        <v>283</v>
      </c>
      <c r="M30" s="50" t="s">
        <v>322</v>
      </c>
      <c r="N30" s="50" t="s">
        <v>305</v>
      </c>
      <c r="O30" s="36" t="s">
        <v>323</v>
      </c>
      <c r="P30" s="36"/>
      <c r="Q30" s="36"/>
      <c r="R30" s="58"/>
    </row>
    <row r="31" ht="25.7" customHeight="1" spans="1:18">
      <c r="A31" s="34"/>
      <c r="B31" s="35"/>
      <c r="C31" s="37" t="s">
        <v>324</v>
      </c>
      <c r="D31" s="38" t="s">
        <v>262</v>
      </c>
      <c r="E31" s="38"/>
      <c r="F31" s="38"/>
      <c r="G31" s="39">
        <v>18</v>
      </c>
      <c r="H31" s="39">
        <v>18</v>
      </c>
      <c r="I31" s="51"/>
      <c r="J31" s="38" t="s">
        <v>325</v>
      </c>
      <c r="K31" s="50" t="s">
        <v>264</v>
      </c>
      <c r="L31" s="50" t="s">
        <v>265</v>
      </c>
      <c r="M31" s="50" t="s">
        <v>326</v>
      </c>
      <c r="N31" s="50" t="s">
        <v>315</v>
      </c>
      <c r="O31" s="36">
        <v>14</v>
      </c>
      <c r="P31" s="36" t="s">
        <v>327</v>
      </c>
      <c r="Q31" s="36"/>
      <c r="R31" s="58"/>
    </row>
    <row r="32" ht="25.7" customHeight="1" spans="1:18">
      <c r="A32" s="34"/>
      <c r="B32" s="35"/>
      <c r="C32" s="40"/>
      <c r="D32" s="41"/>
      <c r="E32" s="41"/>
      <c r="F32" s="41"/>
      <c r="G32" s="42"/>
      <c r="H32" s="42"/>
      <c r="I32" s="52"/>
      <c r="J32" s="41"/>
      <c r="K32" s="50" t="s">
        <v>264</v>
      </c>
      <c r="L32" s="50" t="s">
        <v>265</v>
      </c>
      <c r="M32" s="50" t="s">
        <v>328</v>
      </c>
      <c r="N32" s="50" t="s">
        <v>315</v>
      </c>
      <c r="O32" s="36">
        <v>3</v>
      </c>
      <c r="P32" s="36" t="s">
        <v>327</v>
      </c>
      <c r="Q32" s="36"/>
      <c r="R32" s="58"/>
    </row>
    <row r="33" ht="25.7" customHeight="1" spans="1:18">
      <c r="A33" s="34"/>
      <c r="B33" s="35"/>
      <c r="C33" s="43"/>
      <c r="D33" s="44"/>
      <c r="E33" s="44"/>
      <c r="F33" s="44"/>
      <c r="G33" s="45"/>
      <c r="H33" s="45"/>
      <c r="I33" s="53"/>
      <c r="J33" s="44"/>
      <c r="K33" s="50" t="s">
        <v>275</v>
      </c>
      <c r="L33" s="50" t="s">
        <v>271</v>
      </c>
      <c r="M33" s="50" t="s">
        <v>329</v>
      </c>
      <c r="N33" s="50" t="s">
        <v>273</v>
      </c>
      <c r="O33" s="36">
        <v>90</v>
      </c>
      <c r="P33" s="36" t="s">
        <v>269</v>
      </c>
      <c r="Q33" s="36"/>
      <c r="R33" s="58"/>
    </row>
    <row r="34" ht="25.7" customHeight="1" spans="1:18">
      <c r="A34" s="34"/>
      <c r="B34" s="35"/>
      <c r="C34" s="36" t="s">
        <v>330</v>
      </c>
      <c r="D34" s="36" t="s">
        <v>262</v>
      </c>
      <c r="E34" s="36"/>
      <c r="F34" s="36"/>
      <c r="G34" s="33">
        <v>357.285</v>
      </c>
      <c r="H34" s="33">
        <v>357.285</v>
      </c>
      <c r="I34" s="49"/>
      <c r="J34" s="50" t="s">
        <v>289</v>
      </c>
      <c r="K34" s="50" t="s">
        <v>275</v>
      </c>
      <c r="L34" s="50" t="s">
        <v>283</v>
      </c>
      <c r="M34" s="50" t="s">
        <v>277</v>
      </c>
      <c r="N34" s="50" t="s">
        <v>273</v>
      </c>
      <c r="O34" s="36" t="s">
        <v>274</v>
      </c>
      <c r="P34" s="36" t="s">
        <v>269</v>
      </c>
      <c r="Q34" s="36"/>
      <c r="R34" s="58"/>
    </row>
    <row r="35" ht="25.7" customHeight="1" spans="1:18">
      <c r="A35" s="34"/>
      <c r="B35" s="35"/>
      <c r="C35" s="36"/>
      <c r="D35" s="36"/>
      <c r="E35" s="36"/>
      <c r="F35" s="36"/>
      <c r="G35" s="33"/>
      <c r="H35" s="33"/>
      <c r="I35" s="49"/>
      <c r="J35" s="36"/>
      <c r="K35" s="50" t="s">
        <v>264</v>
      </c>
      <c r="L35" s="50" t="s">
        <v>265</v>
      </c>
      <c r="M35" s="50" t="s">
        <v>331</v>
      </c>
      <c r="N35" s="50" t="s">
        <v>273</v>
      </c>
      <c r="O35" s="36" t="s">
        <v>274</v>
      </c>
      <c r="P35" s="36" t="s">
        <v>269</v>
      </c>
      <c r="Q35" s="36"/>
      <c r="R35" s="58"/>
    </row>
    <row r="36" ht="25.7" customHeight="1" spans="1:18">
      <c r="A36" s="34"/>
      <c r="B36" s="35"/>
      <c r="C36" s="36"/>
      <c r="D36" s="36"/>
      <c r="E36" s="36"/>
      <c r="F36" s="36"/>
      <c r="G36" s="33"/>
      <c r="H36" s="33"/>
      <c r="I36" s="49"/>
      <c r="J36" s="36"/>
      <c r="K36" s="50" t="s">
        <v>270</v>
      </c>
      <c r="L36" s="50" t="s">
        <v>271</v>
      </c>
      <c r="M36" s="50" t="s">
        <v>332</v>
      </c>
      <c r="N36" s="50" t="s">
        <v>273</v>
      </c>
      <c r="O36" s="36" t="s">
        <v>293</v>
      </c>
      <c r="P36" s="36" t="s">
        <v>269</v>
      </c>
      <c r="Q36" s="36"/>
      <c r="R36" s="58"/>
    </row>
    <row r="37" ht="25.7" customHeight="1" spans="1:18">
      <c r="A37" s="34"/>
      <c r="B37" s="35"/>
      <c r="C37" s="36" t="s">
        <v>333</v>
      </c>
      <c r="D37" s="36" t="s">
        <v>262</v>
      </c>
      <c r="E37" s="36"/>
      <c r="F37" s="36"/>
      <c r="G37" s="33">
        <v>1270</v>
      </c>
      <c r="H37" s="33">
        <v>1270</v>
      </c>
      <c r="I37" s="49"/>
      <c r="J37" s="50" t="s">
        <v>297</v>
      </c>
      <c r="K37" s="50" t="s">
        <v>270</v>
      </c>
      <c r="L37" s="50" t="s">
        <v>271</v>
      </c>
      <c r="M37" s="50" t="s">
        <v>334</v>
      </c>
      <c r="N37" s="50" t="s">
        <v>273</v>
      </c>
      <c r="O37" s="36" t="s">
        <v>274</v>
      </c>
      <c r="P37" s="36" t="s">
        <v>269</v>
      </c>
      <c r="Q37" s="36"/>
      <c r="R37" s="58"/>
    </row>
    <row r="38" ht="25.7" customHeight="1" spans="1:18">
      <c r="A38" s="34"/>
      <c r="B38" s="35"/>
      <c r="C38" s="36"/>
      <c r="D38" s="36"/>
      <c r="E38" s="36"/>
      <c r="F38" s="36"/>
      <c r="G38" s="33"/>
      <c r="H38" s="33"/>
      <c r="I38" s="49"/>
      <c r="J38" s="36"/>
      <c r="K38" s="50" t="s">
        <v>264</v>
      </c>
      <c r="L38" s="50" t="s">
        <v>265</v>
      </c>
      <c r="M38" s="50" t="s">
        <v>335</v>
      </c>
      <c r="N38" s="50" t="s">
        <v>273</v>
      </c>
      <c r="O38" s="36">
        <v>127</v>
      </c>
      <c r="P38" s="36" t="s">
        <v>336</v>
      </c>
      <c r="Q38" s="36"/>
      <c r="R38" s="58"/>
    </row>
    <row r="39" ht="25.7" customHeight="1" spans="1:18">
      <c r="A39" s="34"/>
      <c r="B39" s="35"/>
      <c r="C39" s="36"/>
      <c r="D39" s="36"/>
      <c r="E39" s="36"/>
      <c r="F39" s="36"/>
      <c r="G39" s="33"/>
      <c r="H39" s="33"/>
      <c r="I39" s="49"/>
      <c r="J39" s="36"/>
      <c r="K39" s="50" t="s">
        <v>275</v>
      </c>
      <c r="L39" s="50" t="s">
        <v>311</v>
      </c>
      <c r="M39" s="50" t="s">
        <v>337</v>
      </c>
      <c r="N39" s="50" t="s">
        <v>273</v>
      </c>
      <c r="O39" s="36" t="s">
        <v>338</v>
      </c>
      <c r="P39" s="36" t="s">
        <v>269</v>
      </c>
      <c r="Q39" s="36"/>
      <c r="R39" s="58"/>
    </row>
    <row r="40" ht="16.5" customHeight="1" spans="1:18">
      <c r="A40" s="34"/>
      <c r="B40" s="35"/>
      <c r="C40" s="36" t="s">
        <v>339</v>
      </c>
      <c r="D40" s="36" t="s">
        <v>262</v>
      </c>
      <c r="E40" s="36"/>
      <c r="F40" s="36"/>
      <c r="G40" s="33">
        <v>9</v>
      </c>
      <c r="H40" s="33">
        <v>9</v>
      </c>
      <c r="I40" s="49"/>
      <c r="J40" s="50" t="s">
        <v>289</v>
      </c>
      <c r="K40" s="50" t="s">
        <v>275</v>
      </c>
      <c r="L40" s="50" t="s">
        <v>283</v>
      </c>
      <c r="M40" s="50" t="s">
        <v>340</v>
      </c>
      <c r="N40" s="50" t="s">
        <v>305</v>
      </c>
      <c r="O40" s="36" t="s">
        <v>341</v>
      </c>
      <c r="P40" s="36"/>
      <c r="Q40" s="36"/>
      <c r="R40" s="59"/>
    </row>
    <row r="41" spans="1:17">
      <c r="A41" s="34"/>
      <c r="B41" s="35"/>
      <c r="C41" s="36"/>
      <c r="D41" s="36"/>
      <c r="E41" s="36"/>
      <c r="F41" s="36"/>
      <c r="G41" s="33"/>
      <c r="H41" s="33"/>
      <c r="I41" s="49"/>
      <c r="J41" s="36"/>
      <c r="K41" s="50" t="s">
        <v>264</v>
      </c>
      <c r="L41" s="50" t="s">
        <v>265</v>
      </c>
      <c r="M41" s="50" t="s">
        <v>342</v>
      </c>
      <c r="N41" s="50" t="s">
        <v>315</v>
      </c>
      <c r="O41" s="36">
        <v>9</v>
      </c>
      <c r="P41" s="36" t="s">
        <v>343</v>
      </c>
      <c r="Q41" s="36"/>
    </row>
    <row r="42" ht="21" spans="1:17">
      <c r="A42" s="34"/>
      <c r="B42" s="35"/>
      <c r="C42" s="36"/>
      <c r="D42" s="36"/>
      <c r="E42" s="36"/>
      <c r="F42" s="36"/>
      <c r="G42" s="33"/>
      <c r="H42" s="33"/>
      <c r="I42" s="49"/>
      <c r="J42" s="36"/>
      <c r="K42" s="50" t="s">
        <v>270</v>
      </c>
      <c r="L42" s="50" t="s">
        <v>271</v>
      </c>
      <c r="M42" s="50" t="s">
        <v>344</v>
      </c>
      <c r="N42" s="50" t="s">
        <v>273</v>
      </c>
      <c r="O42" s="36" t="s">
        <v>293</v>
      </c>
      <c r="P42" s="36" t="s">
        <v>269</v>
      </c>
      <c r="Q42" s="36"/>
    </row>
    <row r="43" spans="1:17">
      <c r="A43" s="46"/>
      <c r="B43" s="47"/>
      <c r="Q43" s="36"/>
    </row>
    <row r="44" spans="1:17">
      <c r="A44" s="46"/>
      <c r="B44" s="47"/>
      <c r="Q44" s="36"/>
    </row>
    <row r="45" spans="1:17">
      <c r="A45" s="46"/>
      <c r="B45" s="47"/>
      <c r="Q45" s="36"/>
    </row>
    <row r="46" spans="1:17">
      <c r="A46" s="46"/>
      <c r="B46" s="47"/>
      <c r="Q46" s="36"/>
    </row>
    <row r="47" spans="1:17">
      <c r="A47" s="46"/>
      <c r="B47" s="47"/>
      <c r="Q47" s="36"/>
    </row>
    <row r="48" spans="1:17">
      <c r="A48" s="46"/>
      <c r="B48" s="47"/>
      <c r="Q48" s="36"/>
    </row>
    <row r="49" spans="1:17">
      <c r="A49" s="46"/>
      <c r="B49" s="47"/>
      <c r="Q49" s="36"/>
    </row>
    <row r="50" spans="1:17">
      <c r="A50" s="46"/>
      <c r="B50" s="47"/>
      <c r="Q50" s="36"/>
    </row>
    <row r="51" spans="1:17">
      <c r="A51" s="46"/>
      <c r="B51" s="47"/>
      <c r="Q51" s="36"/>
    </row>
    <row r="52" spans="1:17">
      <c r="A52" s="46"/>
      <c r="B52" s="47"/>
      <c r="Q52" s="36"/>
    </row>
    <row r="53" spans="1:17">
      <c r="A53" s="46"/>
      <c r="B53" s="47"/>
      <c r="Q53" s="36"/>
    </row>
    <row r="54" spans="1:17">
      <c r="A54" s="46"/>
      <c r="B54" s="47"/>
      <c r="Q54" s="36"/>
    </row>
    <row r="55" spans="1:17">
      <c r="A55" s="46"/>
      <c r="B55" s="47"/>
      <c r="Q55" s="36"/>
    </row>
    <row r="56" spans="1:17">
      <c r="A56" s="46"/>
      <c r="B56" s="47"/>
      <c r="Q56" s="36"/>
    </row>
    <row r="57" spans="1:17">
      <c r="A57" s="46"/>
      <c r="B57" s="47"/>
      <c r="Q57" s="36"/>
    </row>
    <row r="58" customHeight="1" spans="1:17">
      <c r="A58" s="46"/>
      <c r="B58" s="47"/>
      <c r="Q58" s="36"/>
    </row>
    <row r="59" spans="1:17">
      <c r="A59" s="46"/>
      <c r="B59" s="47"/>
      <c r="Q59" s="36"/>
    </row>
    <row r="60" spans="1:17">
      <c r="A60" s="46"/>
      <c r="B60" s="47"/>
      <c r="Q60" s="36"/>
    </row>
    <row r="61" ht="21" customHeight="1" spans="1:17">
      <c r="A61" s="46"/>
      <c r="B61" s="47"/>
      <c r="Q61" s="36"/>
    </row>
    <row r="62" spans="1:17">
      <c r="A62" s="46"/>
      <c r="B62" s="47"/>
      <c r="Q62" s="36"/>
    </row>
    <row r="63" ht="30" customHeight="1" spans="1:17">
      <c r="A63" s="46"/>
      <c r="B63" s="47"/>
      <c r="Q63" s="36"/>
    </row>
    <row r="64" spans="1:17">
      <c r="A64" s="46"/>
      <c r="B64" s="47"/>
      <c r="Q64" s="36"/>
    </row>
    <row r="65" spans="1:17">
      <c r="A65" s="46"/>
      <c r="B65" s="47"/>
      <c r="Q65" s="36"/>
    </row>
    <row r="66" spans="1:17">
      <c r="A66" s="46"/>
      <c r="B66" s="47"/>
      <c r="Q66" s="36"/>
    </row>
    <row r="67" spans="1:17">
      <c r="A67" s="46"/>
      <c r="B67" s="47"/>
      <c r="Q67" s="36"/>
    </row>
    <row r="68" spans="1:17">
      <c r="A68" s="46"/>
      <c r="B68" s="47"/>
      <c r="Q68" s="36"/>
    </row>
    <row r="69" spans="1:17">
      <c r="A69" s="46"/>
      <c r="B69" s="47"/>
      <c r="Q69" s="36"/>
    </row>
  </sheetData>
  <mergeCells count="115">
    <mergeCell ref="B2:Q2"/>
    <mergeCell ref="B3:C3"/>
    <mergeCell ref="P3:Q3"/>
    <mergeCell ref="H4:I4"/>
    <mergeCell ref="B4:B5"/>
    <mergeCell ref="C4:C5"/>
    <mergeCell ref="C7:C9"/>
    <mergeCell ref="C10:C12"/>
    <mergeCell ref="C13:C15"/>
    <mergeCell ref="C16:C18"/>
    <mergeCell ref="C19:C21"/>
    <mergeCell ref="C22:C24"/>
    <mergeCell ref="C25:C27"/>
    <mergeCell ref="C28:C30"/>
    <mergeCell ref="C31:C33"/>
    <mergeCell ref="C34:C36"/>
    <mergeCell ref="C37:C39"/>
    <mergeCell ref="C40:C42"/>
    <mergeCell ref="D4:D5"/>
    <mergeCell ref="D7:D9"/>
    <mergeCell ref="D10:D12"/>
    <mergeCell ref="D13:D15"/>
    <mergeCell ref="D16:D18"/>
    <mergeCell ref="D19:D21"/>
    <mergeCell ref="D22:D24"/>
    <mergeCell ref="D25:D27"/>
    <mergeCell ref="D28:D30"/>
    <mergeCell ref="D31:D33"/>
    <mergeCell ref="D34:D36"/>
    <mergeCell ref="D37:D39"/>
    <mergeCell ref="D40:D42"/>
    <mergeCell ref="E4:E5"/>
    <mergeCell ref="E7:E9"/>
    <mergeCell ref="E10:E12"/>
    <mergeCell ref="E13:E15"/>
    <mergeCell ref="E16:E18"/>
    <mergeCell ref="E19:E21"/>
    <mergeCell ref="E22:E24"/>
    <mergeCell ref="E25:E27"/>
    <mergeCell ref="E28:E30"/>
    <mergeCell ref="E31:E33"/>
    <mergeCell ref="E34:E36"/>
    <mergeCell ref="E37:E39"/>
    <mergeCell ref="E40:E42"/>
    <mergeCell ref="F4:F5"/>
    <mergeCell ref="F7:F9"/>
    <mergeCell ref="F10:F12"/>
    <mergeCell ref="F13:F15"/>
    <mergeCell ref="F16:F18"/>
    <mergeCell ref="F19:F21"/>
    <mergeCell ref="F22:F24"/>
    <mergeCell ref="F25:F27"/>
    <mergeCell ref="F28:F30"/>
    <mergeCell ref="F31:F33"/>
    <mergeCell ref="F34:F36"/>
    <mergeCell ref="F37:F39"/>
    <mergeCell ref="F40:F42"/>
    <mergeCell ref="G4:G5"/>
    <mergeCell ref="G7:G9"/>
    <mergeCell ref="G10:G12"/>
    <mergeCell ref="G13:G15"/>
    <mergeCell ref="G16:G18"/>
    <mergeCell ref="G19:G21"/>
    <mergeCell ref="G22:G24"/>
    <mergeCell ref="G25:G27"/>
    <mergeCell ref="G28:G30"/>
    <mergeCell ref="G31:G33"/>
    <mergeCell ref="G34:G36"/>
    <mergeCell ref="G37:G39"/>
    <mergeCell ref="G40:G42"/>
    <mergeCell ref="H7:H9"/>
    <mergeCell ref="H10:H12"/>
    <mergeCell ref="H13:H15"/>
    <mergeCell ref="H16:H18"/>
    <mergeCell ref="H19:H21"/>
    <mergeCell ref="H22:H24"/>
    <mergeCell ref="H25:H27"/>
    <mergeCell ref="H28:H30"/>
    <mergeCell ref="H31:H33"/>
    <mergeCell ref="H34:H36"/>
    <mergeCell ref="H37:H39"/>
    <mergeCell ref="H40:H42"/>
    <mergeCell ref="I7:I9"/>
    <mergeCell ref="I10:I12"/>
    <mergeCell ref="I13:I15"/>
    <mergeCell ref="I16:I18"/>
    <mergeCell ref="I19:I21"/>
    <mergeCell ref="I22:I24"/>
    <mergeCell ref="I25:I27"/>
    <mergeCell ref="I28:I30"/>
    <mergeCell ref="I31:I33"/>
    <mergeCell ref="I34:I36"/>
    <mergeCell ref="I37:I39"/>
    <mergeCell ref="I40:I42"/>
    <mergeCell ref="J4:J5"/>
    <mergeCell ref="J7:J9"/>
    <mergeCell ref="J10:J12"/>
    <mergeCell ref="J13:J15"/>
    <mergeCell ref="J16:J18"/>
    <mergeCell ref="J19:J21"/>
    <mergeCell ref="J22:J24"/>
    <mergeCell ref="J25:J27"/>
    <mergeCell ref="J28:J30"/>
    <mergeCell ref="J31:J33"/>
    <mergeCell ref="J34:J36"/>
    <mergeCell ref="J37:J39"/>
    <mergeCell ref="J40:J42"/>
    <mergeCell ref="K4:K5"/>
    <mergeCell ref="L4:L5"/>
    <mergeCell ref="M4:M5"/>
    <mergeCell ref="N4:N5"/>
    <mergeCell ref="O4:O5"/>
    <mergeCell ref="P4:P5"/>
    <mergeCell ref="Q4:Q5"/>
    <mergeCell ref="A7:B42"/>
  </mergeCells>
  <printOptions horizontalCentered="1"/>
  <pageMargins left="0.314583333333333" right="0.156944444444444" top="0.275" bottom="0.236111111111111" header="0" footer="0"/>
  <pageSetup paperSize="9" orientation="landscape"/>
  <headerFooter/>
</worksheet>
</file>

<file path=xl/worksheets/sheet1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2"/>
  <sheetViews>
    <sheetView workbookViewId="0">
      <selection activeCell="H5" sqref="H5:J5"/>
    </sheetView>
  </sheetViews>
  <sheetFormatPr defaultColWidth="10" defaultRowHeight="13.5"/>
  <cols>
    <col min="1" max="1" width="1.5" customWidth="1"/>
    <col min="2" max="2" width="11.1333333333333" customWidth="1"/>
    <col min="3" max="3" width="16.3833333333333" customWidth="1"/>
    <col min="4" max="4" width="11.1333333333333" customWidth="1"/>
    <col min="5" max="8" width="16.3833333333333" customWidth="1"/>
    <col min="9" max="10" width="7.63333333333333" customWidth="1"/>
    <col min="11" max="11" width="1.5" customWidth="1"/>
  </cols>
  <sheetData>
    <row r="1" ht="16.35" customHeight="1" spans="1:11">
      <c r="A1" s="1"/>
      <c r="B1" s="2"/>
      <c r="C1" s="3"/>
      <c r="D1" s="4"/>
      <c r="E1" s="4"/>
      <c r="F1" s="4"/>
      <c r="G1" s="4"/>
      <c r="H1" s="4"/>
      <c r="I1" s="4"/>
      <c r="J1" s="4"/>
      <c r="K1" s="16"/>
    </row>
    <row r="2" ht="22.9" customHeight="1" spans="1:11">
      <c r="A2" s="1"/>
      <c r="B2" s="5" t="s">
        <v>345</v>
      </c>
      <c r="C2" s="5"/>
      <c r="D2" s="5"/>
      <c r="E2" s="5"/>
      <c r="F2" s="5"/>
      <c r="G2" s="5"/>
      <c r="H2" s="5"/>
      <c r="I2" s="5"/>
      <c r="J2" s="5"/>
      <c r="K2" s="16"/>
    </row>
    <row r="3" ht="22.9" customHeight="1" spans="1:11">
      <c r="A3" s="6"/>
      <c r="B3" s="7" t="s">
        <v>346</v>
      </c>
      <c r="C3" s="7"/>
      <c r="D3" s="7"/>
      <c r="E3" s="7"/>
      <c r="F3" s="7"/>
      <c r="G3" s="7"/>
      <c r="H3" s="7"/>
      <c r="I3" s="7"/>
      <c r="J3" s="7"/>
      <c r="K3" s="17"/>
    </row>
    <row r="4" ht="16.5" customHeight="1" spans="1:11">
      <c r="A4" s="8"/>
      <c r="B4" s="9" t="s">
        <v>347</v>
      </c>
      <c r="C4" s="9"/>
      <c r="D4" s="10"/>
      <c r="E4" s="10"/>
      <c r="F4" s="10"/>
      <c r="G4" s="10"/>
      <c r="H4" s="10"/>
      <c r="I4" s="10"/>
      <c r="J4" s="10"/>
      <c r="K4" s="18"/>
    </row>
    <row r="5" ht="16.5" customHeight="1" spans="1:11">
      <c r="A5" s="11"/>
      <c r="B5" s="9" t="s">
        <v>348</v>
      </c>
      <c r="C5" s="9"/>
      <c r="D5" s="9" t="s">
        <v>349</v>
      </c>
      <c r="E5" s="9" t="s">
        <v>350</v>
      </c>
      <c r="F5" s="9"/>
      <c r="G5" s="9"/>
      <c r="H5" s="9" t="s">
        <v>260</v>
      </c>
      <c r="I5" s="9"/>
      <c r="J5" s="9"/>
      <c r="K5" s="3"/>
    </row>
    <row r="6" ht="16.5" customHeight="1" spans="1:11">
      <c r="A6" s="8"/>
      <c r="B6" s="9"/>
      <c r="C6" s="9"/>
      <c r="D6" s="9"/>
      <c r="E6" s="9" t="s">
        <v>52</v>
      </c>
      <c r="F6" s="9" t="s">
        <v>73</v>
      </c>
      <c r="G6" s="9" t="s">
        <v>74</v>
      </c>
      <c r="H6" s="9" t="s">
        <v>52</v>
      </c>
      <c r="I6" s="9" t="s">
        <v>73</v>
      </c>
      <c r="J6" s="9" t="s">
        <v>74</v>
      </c>
      <c r="K6" s="18"/>
    </row>
    <row r="7" ht="16.5" customHeight="1" spans="1:11">
      <c r="A7" s="8"/>
      <c r="B7" s="9"/>
      <c r="C7" s="9"/>
      <c r="D7" s="12"/>
      <c r="E7" s="12"/>
      <c r="F7" s="12"/>
      <c r="G7" s="12"/>
      <c r="H7" s="12"/>
      <c r="I7" s="12"/>
      <c r="J7" s="12"/>
      <c r="K7" s="18"/>
    </row>
    <row r="8" ht="57.6" customHeight="1" spans="1:11">
      <c r="A8" s="8"/>
      <c r="B8" s="9" t="s">
        <v>351</v>
      </c>
      <c r="C8" s="9" t="s">
        <v>351</v>
      </c>
      <c r="D8" s="13" t="s">
        <v>222</v>
      </c>
      <c r="E8" s="13"/>
      <c r="F8" s="13"/>
      <c r="G8" s="13"/>
      <c r="H8" s="13"/>
      <c r="I8" s="13"/>
      <c r="J8" s="13"/>
      <c r="K8" s="18"/>
    </row>
    <row r="9" ht="57.6" customHeight="1" spans="1:11">
      <c r="A9" s="8"/>
      <c r="B9" s="9"/>
      <c r="C9" s="9" t="s">
        <v>352</v>
      </c>
      <c r="D9" s="13" t="s">
        <v>222</v>
      </c>
      <c r="E9" s="13"/>
      <c r="F9" s="13"/>
      <c r="G9" s="13"/>
      <c r="H9" s="13"/>
      <c r="I9" s="13"/>
      <c r="J9" s="13"/>
      <c r="K9" s="18"/>
    </row>
    <row r="10" ht="16.5" customHeight="1" spans="1:11">
      <c r="A10" s="8"/>
      <c r="B10" s="9"/>
      <c r="C10" s="9" t="s">
        <v>353</v>
      </c>
      <c r="D10" s="9"/>
      <c r="E10" s="9" t="s">
        <v>354</v>
      </c>
      <c r="F10" s="9"/>
      <c r="G10" s="9" t="s">
        <v>355</v>
      </c>
      <c r="H10" s="9" t="s">
        <v>356</v>
      </c>
      <c r="I10" s="9"/>
      <c r="J10" s="9" t="s">
        <v>357</v>
      </c>
      <c r="K10" s="18"/>
    </row>
    <row r="11" ht="16.5" customHeight="1" spans="1:11">
      <c r="A11" s="8"/>
      <c r="B11" s="9"/>
      <c r="C11" s="13" t="s">
        <v>222</v>
      </c>
      <c r="D11" s="13"/>
      <c r="E11" s="13" t="s">
        <v>222</v>
      </c>
      <c r="F11" s="13"/>
      <c r="G11" s="13" t="s">
        <v>222</v>
      </c>
      <c r="H11" s="13" t="s">
        <v>222</v>
      </c>
      <c r="I11" s="13"/>
      <c r="J11" s="13" t="s">
        <v>222</v>
      </c>
      <c r="K11" s="18"/>
    </row>
    <row r="12" ht="16.5" customHeight="1" spans="1:11">
      <c r="A12" s="14"/>
      <c r="B12" s="15"/>
      <c r="C12" s="15"/>
      <c r="D12" s="15"/>
      <c r="E12" s="15"/>
      <c r="F12" s="15"/>
      <c r="G12" s="15"/>
      <c r="H12" s="15"/>
      <c r="I12" s="15"/>
      <c r="J12" s="15"/>
      <c r="K12" s="19"/>
    </row>
  </sheetData>
  <mergeCells count="17">
    <mergeCell ref="B2:J2"/>
    <mergeCell ref="B3:J3"/>
    <mergeCell ref="B4:C4"/>
    <mergeCell ref="D4:J4"/>
    <mergeCell ref="E5:G5"/>
    <mergeCell ref="H5:J5"/>
    <mergeCell ref="D8:J8"/>
    <mergeCell ref="D9:J9"/>
    <mergeCell ref="C10:D10"/>
    <mergeCell ref="E10:F10"/>
    <mergeCell ref="H10:I10"/>
    <mergeCell ref="C11:D11"/>
    <mergeCell ref="E11:F11"/>
    <mergeCell ref="H11:I11"/>
    <mergeCell ref="B8:B11"/>
    <mergeCell ref="D5:D6"/>
    <mergeCell ref="B5:C7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1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8.88333333333333" defaultRowHeight="13.5"/>
  <sheetData/>
  <pageMargins left="0.75" right="0.75" top="1" bottom="1" header="0.5" footer="0.5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V8"/>
  <sheetViews>
    <sheetView workbookViewId="0">
      <pane ySplit="5" topLeftCell="A6" activePane="bottomLeft" state="frozen"/>
      <selection/>
      <selection pane="bottomLeft" activeCell="F15" sqref="F15"/>
    </sheetView>
  </sheetViews>
  <sheetFormatPr defaultColWidth="10" defaultRowHeight="13.5" outlineLevelRow="7"/>
  <cols>
    <col min="1" max="1" width="1.5" customWidth="1"/>
    <col min="2" max="2" width="6.88333333333333" customWidth="1"/>
    <col min="3" max="3" width="15.8833333333333" customWidth="1"/>
    <col min="4" max="5" width="16.4416666666667" customWidth="1"/>
    <col min="6" max="6" width="12.6333333333333" customWidth="1"/>
    <col min="7" max="7" width="6" customWidth="1"/>
    <col min="8" max="8" width="6.13333333333333" customWidth="1"/>
    <col min="9" max="9" width="4.88333333333333" customWidth="1"/>
    <col min="10" max="10" width="12.5" customWidth="1"/>
    <col min="11" max="11" width="4.88333333333333" customWidth="1"/>
    <col min="12" max="12" width="5.63333333333333" customWidth="1"/>
    <col min="13" max="13" width="4.88333333333333" customWidth="1"/>
    <col min="14" max="14" width="3.75" customWidth="1"/>
    <col min="15" max="15" width="9" customWidth="1"/>
    <col min="16" max="16" width="4.5" customWidth="1"/>
    <col min="17" max="17" width="4.88333333333333" customWidth="1"/>
    <col min="18" max="18" width="5.75" customWidth="1"/>
    <col min="19" max="20" width="4.63333333333333" customWidth="1"/>
    <col min="21" max="21" width="4.5" customWidth="1"/>
    <col min="22" max="22" width="1.5" customWidth="1"/>
    <col min="23" max="24" width="9.75" customWidth="1"/>
  </cols>
  <sheetData>
    <row r="1" ht="16.35" customHeight="1" spans="1:22">
      <c r="A1" s="83"/>
      <c r="B1" s="84"/>
      <c r="C1" s="84"/>
      <c r="D1" s="83"/>
      <c r="E1" s="83"/>
      <c r="F1" s="83"/>
      <c r="G1" s="83"/>
      <c r="H1" s="83"/>
      <c r="I1" s="83"/>
      <c r="J1" s="1"/>
      <c r="K1" s="1"/>
      <c r="L1" s="1"/>
      <c r="M1" s="1"/>
      <c r="N1" s="1"/>
      <c r="O1" s="1"/>
      <c r="P1" s="83"/>
      <c r="Q1" s="83"/>
      <c r="R1" s="83"/>
      <c r="S1" s="83"/>
      <c r="T1" s="83"/>
      <c r="U1" s="83"/>
      <c r="V1" s="16"/>
    </row>
    <row r="2" ht="22.9" customHeight="1" spans="1:22">
      <c r="A2" s="83"/>
      <c r="B2" s="115" t="s">
        <v>49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  <c r="R2" s="115"/>
      <c r="S2" s="115"/>
      <c r="T2" s="115"/>
      <c r="U2" s="115"/>
      <c r="V2" s="16"/>
    </row>
    <row r="3" ht="19.5" customHeight="1" spans="1:22">
      <c r="A3" s="86"/>
      <c r="B3" s="116"/>
      <c r="C3" s="116"/>
      <c r="D3" s="118"/>
      <c r="E3" s="118"/>
      <c r="F3" s="118"/>
      <c r="G3" s="118"/>
      <c r="H3" s="118"/>
      <c r="I3" s="118"/>
      <c r="J3" s="117"/>
      <c r="K3" s="117"/>
      <c r="L3" s="117"/>
      <c r="M3" s="117"/>
      <c r="N3" s="117"/>
      <c r="O3" s="117"/>
      <c r="P3" s="135" t="s">
        <v>1</v>
      </c>
      <c r="Q3" s="135"/>
      <c r="R3" s="135"/>
      <c r="S3" s="135"/>
      <c r="T3" s="135"/>
      <c r="U3" s="135"/>
      <c r="V3" s="17"/>
    </row>
    <row r="4" ht="23.1" customHeight="1" spans="1:22">
      <c r="A4" s="67"/>
      <c r="B4" s="119" t="s">
        <v>50</v>
      </c>
      <c r="C4" s="129" t="s">
        <v>51</v>
      </c>
      <c r="D4" s="129" t="s">
        <v>52</v>
      </c>
      <c r="E4" s="138" t="s">
        <v>53</v>
      </c>
      <c r="F4" s="139"/>
      <c r="G4" s="139"/>
      <c r="H4" s="139"/>
      <c r="I4" s="139"/>
      <c r="J4" s="139"/>
      <c r="K4" s="139"/>
      <c r="L4" s="139"/>
      <c r="M4" s="139"/>
      <c r="N4" s="139"/>
      <c r="O4" s="144"/>
      <c r="P4" s="129" t="s">
        <v>45</v>
      </c>
      <c r="Q4" s="129"/>
      <c r="R4" s="129"/>
      <c r="S4" s="129"/>
      <c r="T4" s="129"/>
      <c r="U4" s="129"/>
      <c r="V4" s="81"/>
    </row>
    <row r="5" ht="72" customHeight="1" spans="1:22">
      <c r="A5" s="77"/>
      <c r="B5" s="119"/>
      <c r="C5" s="129"/>
      <c r="D5" s="129"/>
      <c r="E5" s="129" t="s">
        <v>54</v>
      </c>
      <c r="F5" s="119" t="s">
        <v>55</v>
      </c>
      <c r="G5" s="119" t="s">
        <v>56</v>
      </c>
      <c r="H5" s="119" t="s">
        <v>57</v>
      </c>
      <c r="I5" s="119" t="s">
        <v>58</v>
      </c>
      <c r="J5" s="119" t="s">
        <v>59</v>
      </c>
      <c r="K5" s="119" t="s">
        <v>60</v>
      </c>
      <c r="L5" s="119" t="s">
        <v>61</v>
      </c>
      <c r="M5" s="119" t="s">
        <v>62</v>
      </c>
      <c r="N5" s="119" t="s">
        <v>63</v>
      </c>
      <c r="O5" s="119" t="s">
        <v>64</v>
      </c>
      <c r="P5" s="129" t="s">
        <v>54</v>
      </c>
      <c r="Q5" s="119" t="s">
        <v>55</v>
      </c>
      <c r="R5" s="119" t="s">
        <v>56</v>
      </c>
      <c r="S5" s="119" t="s">
        <v>57</v>
      </c>
      <c r="T5" s="119" t="s">
        <v>58</v>
      </c>
      <c r="U5" s="119" t="s">
        <v>65</v>
      </c>
      <c r="V5" s="81"/>
    </row>
    <row r="6" ht="36" customHeight="1" spans="1:22">
      <c r="A6" s="11"/>
      <c r="B6" s="140" t="s">
        <v>66</v>
      </c>
      <c r="C6" s="120" t="s">
        <v>67</v>
      </c>
      <c r="D6" s="141">
        <f>E6+P6</f>
        <v>5278.5312</v>
      </c>
      <c r="E6" s="141">
        <f>F6+J6+O6</f>
        <v>5278.5312</v>
      </c>
      <c r="F6" s="102">
        <v>5278.5312</v>
      </c>
      <c r="G6" s="125"/>
      <c r="H6" s="125"/>
      <c r="I6" s="125"/>
      <c r="J6" s="145"/>
      <c r="K6" s="125"/>
      <c r="L6" s="125"/>
      <c r="M6" s="125"/>
      <c r="N6" s="125"/>
      <c r="O6" s="125"/>
      <c r="P6" s="125"/>
      <c r="Q6" s="125"/>
      <c r="R6" s="125"/>
      <c r="S6" s="125"/>
      <c r="T6" s="125"/>
      <c r="U6" s="125"/>
      <c r="V6" s="18"/>
    </row>
    <row r="7" ht="36" customHeight="1" spans="1:22">
      <c r="A7" s="90"/>
      <c r="B7" s="133" t="s">
        <v>68</v>
      </c>
      <c r="C7" s="133"/>
      <c r="D7" s="142">
        <f>D6</f>
        <v>5278.5312</v>
      </c>
      <c r="E7" s="142">
        <f>E6</f>
        <v>5278.5312</v>
      </c>
      <c r="F7" s="143">
        <f>F6</f>
        <v>5278.5312</v>
      </c>
      <c r="G7" s="126"/>
      <c r="H7" s="126"/>
      <c r="I7" s="126"/>
      <c r="J7" s="143">
        <f>J6</f>
        <v>0</v>
      </c>
      <c r="K7" s="126"/>
      <c r="L7" s="126"/>
      <c r="M7" s="126"/>
      <c r="N7" s="126"/>
      <c r="O7" s="126"/>
      <c r="P7" s="126">
        <f>SUM(P6:P6)</f>
        <v>0</v>
      </c>
      <c r="Q7" s="126">
        <f>SUM(Q6:Q6)</f>
        <v>0</v>
      </c>
      <c r="R7" s="126"/>
      <c r="S7" s="126"/>
      <c r="T7" s="126"/>
      <c r="U7" s="126"/>
      <c r="V7" s="112"/>
    </row>
    <row r="8" ht="16.5" customHeight="1" spans="1:22">
      <c r="A8" s="93"/>
      <c r="B8" s="93"/>
      <c r="C8" s="93"/>
      <c r="D8" s="93"/>
      <c r="E8" s="93"/>
      <c r="F8" s="93"/>
      <c r="G8" s="93"/>
      <c r="H8" s="93"/>
      <c r="I8" s="93"/>
      <c r="J8" s="93"/>
      <c r="K8" s="93"/>
      <c r="L8" s="93"/>
      <c r="M8" s="93"/>
      <c r="N8" s="93"/>
      <c r="O8" s="93"/>
      <c r="P8" s="93"/>
      <c r="Q8" s="93"/>
      <c r="R8" s="93"/>
      <c r="S8" s="93"/>
      <c r="T8" s="93"/>
      <c r="U8" s="93"/>
      <c r="V8" s="3"/>
    </row>
  </sheetData>
  <mergeCells count="13">
    <mergeCell ref="B1:C1"/>
    <mergeCell ref="F1:I1"/>
    <mergeCell ref="Q1:U1"/>
    <mergeCell ref="B2:U2"/>
    <mergeCell ref="B3:C3"/>
    <mergeCell ref="F3:I3"/>
    <mergeCell ref="P3:U3"/>
    <mergeCell ref="E4:O4"/>
    <mergeCell ref="P4:U4"/>
    <mergeCell ref="B7:C7"/>
    <mergeCell ref="B4:B5"/>
    <mergeCell ref="C4:C5"/>
    <mergeCell ref="D4:D5"/>
  </mergeCells>
  <printOptions horizontalCentered="1"/>
  <pageMargins left="0.236111111111111" right="0.196527777777778" top="1.06200003623962" bottom="0.86599999666214" header="0" footer="0"/>
  <pageSetup paperSize="9" orientation="landscape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28"/>
  <sheetViews>
    <sheetView workbookViewId="0">
      <pane ySplit="5" topLeftCell="A6" activePane="bottomLeft" state="frozen"/>
      <selection/>
      <selection pane="bottomLeft" activeCell="F6" sqref="F6:G10"/>
    </sheetView>
  </sheetViews>
  <sheetFormatPr defaultColWidth="10" defaultRowHeight="13.5"/>
  <cols>
    <col min="1" max="1" width="1.5" customWidth="1"/>
    <col min="2" max="2" width="24.75" customWidth="1"/>
    <col min="3" max="3" width="17.25" customWidth="1"/>
    <col min="4" max="4" width="22.5" customWidth="1"/>
    <col min="5" max="5" width="13" customWidth="1"/>
    <col min="6" max="6" width="13.8833333333333" customWidth="1"/>
    <col min="7" max="7" width="12.3833333333333" customWidth="1"/>
    <col min="8" max="10" width="12.25" customWidth="1"/>
    <col min="11" max="11" width="1.5" customWidth="1"/>
    <col min="12" max="14" width="9.75" customWidth="1"/>
  </cols>
  <sheetData>
    <row r="1" ht="16.35" customHeight="1" spans="1:11">
      <c r="A1" s="83"/>
      <c r="B1" s="83"/>
      <c r="C1" s="1"/>
      <c r="D1" s="1"/>
      <c r="E1" s="4"/>
      <c r="F1" s="4"/>
      <c r="G1" s="4"/>
      <c r="H1" s="4"/>
      <c r="I1" s="4"/>
      <c r="J1" s="4"/>
      <c r="K1" s="11"/>
    </row>
    <row r="2" ht="22.9" customHeight="1" spans="1:11">
      <c r="A2" s="83"/>
      <c r="B2" s="115" t="s">
        <v>69</v>
      </c>
      <c r="C2" s="115"/>
      <c r="D2" s="115"/>
      <c r="E2" s="115"/>
      <c r="F2" s="115"/>
      <c r="G2" s="115"/>
      <c r="H2" s="115"/>
      <c r="I2" s="115"/>
      <c r="J2" s="115"/>
      <c r="K2" s="11"/>
    </row>
    <row r="3" ht="19.5" customHeight="1" spans="1:11">
      <c r="A3" s="86"/>
      <c r="B3" s="116"/>
      <c r="C3" s="116"/>
      <c r="D3" s="117"/>
      <c r="E3" s="116"/>
      <c r="F3" s="127"/>
      <c r="G3" s="127"/>
      <c r="H3" s="127"/>
      <c r="I3" s="127"/>
      <c r="J3" s="135" t="s">
        <v>1</v>
      </c>
      <c r="K3" s="100"/>
    </row>
    <row r="4" ht="22.9" customHeight="1" spans="1:11">
      <c r="A4" s="128"/>
      <c r="B4" s="129" t="s">
        <v>70</v>
      </c>
      <c r="C4" s="129" t="s">
        <v>71</v>
      </c>
      <c r="D4" s="129" t="s">
        <v>72</v>
      </c>
      <c r="E4" s="129" t="s">
        <v>52</v>
      </c>
      <c r="F4" s="129" t="s">
        <v>73</v>
      </c>
      <c r="G4" s="129" t="s">
        <v>74</v>
      </c>
      <c r="H4" s="129" t="s">
        <v>75</v>
      </c>
      <c r="I4" s="129"/>
      <c r="J4" s="129"/>
      <c r="K4" s="81"/>
    </row>
    <row r="5" ht="34.5" customHeight="1" spans="1:11">
      <c r="A5" s="128"/>
      <c r="B5" s="129"/>
      <c r="C5" s="129"/>
      <c r="D5" s="129"/>
      <c r="E5" s="129"/>
      <c r="F5" s="129"/>
      <c r="G5" s="129"/>
      <c r="H5" s="119" t="s">
        <v>76</v>
      </c>
      <c r="I5" s="119" t="s">
        <v>77</v>
      </c>
      <c r="J5" s="119" t="s">
        <v>78</v>
      </c>
      <c r="K5" s="82"/>
    </row>
    <row r="6" ht="16.5" customHeight="1" spans="1:11">
      <c r="A6" s="90"/>
      <c r="B6" s="130" t="s">
        <v>79</v>
      </c>
      <c r="C6" s="130" t="s">
        <v>80</v>
      </c>
      <c r="D6" s="130" t="s">
        <v>81</v>
      </c>
      <c r="E6" s="131">
        <v>4.262</v>
      </c>
      <c r="F6" s="131">
        <v>4.262</v>
      </c>
      <c r="G6" s="131"/>
      <c r="H6" s="132"/>
      <c r="I6" s="132"/>
      <c r="J6" s="132"/>
      <c r="K6" s="136"/>
    </row>
    <row r="7" ht="16.5" customHeight="1" spans="1:11">
      <c r="A7" s="90"/>
      <c r="B7" s="130" t="s">
        <v>79</v>
      </c>
      <c r="C7" s="130" t="s">
        <v>82</v>
      </c>
      <c r="D7" s="130" t="s">
        <v>83</v>
      </c>
      <c r="E7" s="131">
        <v>50.475</v>
      </c>
      <c r="F7" s="131">
        <v>50.475</v>
      </c>
      <c r="G7" s="131"/>
      <c r="H7" s="132"/>
      <c r="I7" s="132"/>
      <c r="J7" s="132"/>
      <c r="K7" s="136"/>
    </row>
    <row r="8" ht="25.35" customHeight="1" spans="1:11">
      <c r="A8" s="90"/>
      <c r="B8" s="130" t="s">
        <v>84</v>
      </c>
      <c r="C8" s="130" t="s">
        <v>85</v>
      </c>
      <c r="D8" s="130" t="s">
        <v>86</v>
      </c>
      <c r="E8" s="131">
        <v>352.5944</v>
      </c>
      <c r="F8" s="131">
        <v>352.5944</v>
      </c>
      <c r="G8" s="131"/>
      <c r="H8" s="132"/>
      <c r="I8" s="132"/>
      <c r="J8" s="132"/>
      <c r="K8" s="136"/>
    </row>
    <row r="9" ht="16.5" customHeight="1" spans="1:11">
      <c r="A9" s="90"/>
      <c r="B9" s="130" t="s">
        <v>87</v>
      </c>
      <c r="C9" s="130" t="s">
        <v>85</v>
      </c>
      <c r="D9" s="130" t="s">
        <v>88</v>
      </c>
      <c r="E9" s="131">
        <v>176.2972</v>
      </c>
      <c r="F9" s="131">
        <v>176.2972</v>
      </c>
      <c r="G9" s="131"/>
      <c r="H9" s="132"/>
      <c r="I9" s="132"/>
      <c r="J9" s="132"/>
      <c r="K9" s="136"/>
    </row>
    <row r="10" ht="16.5" customHeight="1" spans="1:11">
      <c r="A10" s="90"/>
      <c r="B10" s="130" t="s">
        <v>89</v>
      </c>
      <c r="C10" s="130" t="s">
        <v>90</v>
      </c>
      <c r="D10" s="130" t="s">
        <v>91</v>
      </c>
      <c r="E10" s="131">
        <v>0.624</v>
      </c>
      <c r="F10" s="131"/>
      <c r="G10" s="131">
        <v>0.624</v>
      </c>
      <c r="H10" s="132"/>
      <c r="I10" s="132"/>
      <c r="J10" s="132"/>
      <c r="K10" s="136"/>
    </row>
    <row r="11" ht="16.5" customHeight="1" spans="1:11">
      <c r="A11" s="90"/>
      <c r="B11" s="130" t="s">
        <v>92</v>
      </c>
      <c r="C11" s="130" t="s">
        <v>90</v>
      </c>
      <c r="D11" s="130" t="s">
        <v>93</v>
      </c>
      <c r="E11" s="131">
        <v>0.132</v>
      </c>
      <c r="F11" s="131">
        <v>0.132</v>
      </c>
      <c r="G11" s="131"/>
      <c r="H11" s="132"/>
      <c r="I11" s="132"/>
      <c r="J11" s="132"/>
      <c r="K11" s="136"/>
    </row>
    <row r="12" ht="16.5" customHeight="1" spans="1:11">
      <c r="A12" s="90"/>
      <c r="B12" s="130" t="s">
        <v>92</v>
      </c>
      <c r="C12" s="130" t="s">
        <v>85</v>
      </c>
      <c r="D12" s="130" t="s">
        <v>94</v>
      </c>
      <c r="E12" s="131">
        <v>553.992</v>
      </c>
      <c r="F12" s="131">
        <v>553.992</v>
      </c>
      <c r="G12" s="131"/>
      <c r="H12" s="132"/>
      <c r="I12" s="132"/>
      <c r="J12" s="132"/>
      <c r="K12" s="136"/>
    </row>
    <row r="13" ht="16.5" customHeight="1" spans="1:11">
      <c r="A13" s="90"/>
      <c r="B13" s="130" t="s">
        <v>92</v>
      </c>
      <c r="C13" s="130" t="s">
        <v>85</v>
      </c>
      <c r="D13" s="130" t="s">
        <v>95</v>
      </c>
      <c r="E13" s="131">
        <v>923.613</v>
      </c>
      <c r="F13" s="131">
        <f>583.9868+339.6262</f>
        <v>923.613</v>
      </c>
      <c r="G13" s="131"/>
      <c r="H13" s="132"/>
      <c r="I13" s="132"/>
      <c r="J13" s="132"/>
      <c r="K13" s="136"/>
    </row>
    <row r="14" ht="16.5" customHeight="1" spans="1:11">
      <c r="A14" s="90"/>
      <c r="B14" s="130" t="s">
        <v>92</v>
      </c>
      <c r="C14" s="130" t="s">
        <v>85</v>
      </c>
      <c r="D14" s="130" t="s">
        <v>96</v>
      </c>
      <c r="E14" s="131">
        <v>323.506</v>
      </c>
      <c r="F14" s="131">
        <v>323.506</v>
      </c>
      <c r="G14" s="131"/>
      <c r="H14" s="132"/>
      <c r="I14" s="132"/>
      <c r="J14" s="132"/>
      <c r="K14" s="136"/>
    </row>
    <row r="15" ht="16.5" customHeight="1" spans="1:11">
      <c r="A15" s="90"/>
      <c r="B15" s="130" t="s">
        <v>92</v>
      </c>
      <c r="C15" s="130" t="s">
        <v>85</v>
      </c>
      <c r="D15" s="130" t="s">
        <v>97</v>
      </c>
      <c r="E15" s="131">
        <v>25.4287</v>
      </c>
      <c r="F15" s="131">
        <v>25.4287</v>
      </c>
      <c r="G15" s="131"/>
      <c r="H15" s="132"/>
      <c r="I15" s="132"/>
      <c r="J15" s="132"/>
      <c r="K15" s="136"/>
    </row>
    <row r="16" ht="16.5" customHeight="1" spans="1:11">
      <c r="A16" s="90"/>
      <c r="B16" s="130" t="s">
        <v>92</v>
      </c>
      <c r="C16" s="130" t="s">
        <v>85</v>
      </c>
      <c r="D16" s="130" t="s">
        <v>98</v>
      </c>
      <c r="E16" s="131">
        <v>377.1264</v>
      </c>
      <c r="F16" s="131">
        <v>377.1264</v>
      </c>
      <c r="G16" s="131"/>
      <c r="H16" s="132"/>
      <c r="I16" s="132"/>
      <c r="J16" s="132"/>
      <c r="K16" s="136"/>
    </row>
    <row r="17" ht="16.5" customHeight="1" spans="1:11">
      <c r="A17" s="90"/>
      <c r="B17" s="130" t="s">
        <v>92</v>
      </c>
      <c r="C17" s="130" t="s">
        <v>80</v>
      </c>
      <c r="D17" s="130" t="s">
        <v>99</v>
      </c>
      <c r="E17" s="131">
        <v>127</v>
      </c>
      <c r="F17" s="131"/>
      <c r="G17" s="131">
        <v>127</v>
      </c>
      <c r="H17" s="132"/>
      <c r="I17" s="132"/>
      <c r="J17" s="132"/>
      <c r="K17" s="136"/>
    </row>
    <row r="18" ht="16.5" customHeight="1" spans="1:11">
      <c r="A18" s="90"/>
      <c r="B18" s="130" t="s">
        <v>92</v>
      </c>
      <c r="C18" s="130" t="s">
        <v>80</v>
      </c>
      <c r="D18" s="130" t="s">
        <v>100</v>
      </c>
      <c r="E18" s="131">
        <v>20.3</v>
      </c>
      <c r="F18" s="131"/>
      <c r="G18" s="131">
        <v>20.3</v>
      </c>
      <c r="H18" s="132"/>
      <c r="I18" s="132"/>
      <c r="J18" s="132"/>
      <c r="K18" s="136"/>
    </row>
    <row r="19" ht="16.5" customHeight="1" spans="1:11">
      <c r="A19" s="90"/>
      <c r="B19" s="130" t="s">
        <v>92</v>
      </c>
      <c r="C19" s="130" t="s">
        <v>80</v>
      </c>
      <c r="D19" s="130" t="s">
        <v>101</v>
      </c>
      <c r="E19" s="131">
        <v>3.78</v>
      </c>
      <c r="F19" s="131"/>
      <c r="G19" s="131">
        <v>3.78</v>
      </c>
      <c r="H19" s="132"/>
      <c r="I19" s="132"/>
      <c r="J19" s="132"/>
      <c r="K19" s="136"/>
    </row>
    <row r="20" ht="16.5" customHeight="1" spans="1:11">
      <c r="A20" s="90"/>
      <c r="B20" s="130" t="s">
        <v>92</v>
      </c>
      <c r="C20" s="130" t="s">
        <v>80</v>
      </c>
      <c r="D20" s="130" t="s">
        <v>81</v>
      </c>
      <c r="E20" s="131">
        <f>G20</f>
        <v>28.635</v>
      </c>
      <c r="F20" s="131"/>
      <c r="G20" s="131">
        <v>28.635</v>
      </c>
      <c r="H20" s="132"/>
      <c r="I20" s="132"/>
      <c r="J20" s="132"/>
      <c r="K20" s="136"/>
    </row>
    <row r="21" ht="16.5" customHeight="1" spans="1:11">
      <c r="A21" s="90"/>
      <c r="B21" s="130" t="s">
        <v>92</v>
      </c>
      <c r="C21" s="130" t="s">
        <v>90</v>
      </c>
      <c r="D21" s="130" t="s">
        <v>91</v>
      </c>
      <c r="E21" s="131">
        <v>38.832</v>
      </c>
      <c r="F21" s="131"/>
      <c r="G21" s="131">
        <v>38.832</v>
      </c>
      <c r="H21" s="132"/>
      <c r="I21" s="132"/>
      <c r="J21" s="132"/>
      <c r="K21" s="136"/>
    </row>
    <row r="22" ht="16.5" customHeight="1" spans="1:11">
      <c r="A22" s="90"/>
      <c r="B22" s="130" t="s">
        <v>92</v>
      </c>
      <c r="C22" s="130" t="s">
        <v>85</v>
      </c>
      <c r="D22" s="130" t="s">
        <v>102</v>
      </c>
      <c r="E22" s="131">
        <v>179.6736</v>
      </c>
      <c r="F22" s="131"/>
      <c r="G22" s="131">
        <v>179.6736</v>
      </c>
      <c r="H22" s="132"/>
      <c r="I22" s="132"/>
      <c r="J22" s="132"/>
      <c r="K22" s="136"/>
    </row>
    <row r="23" ht="16.5" customHeight="1" spans="1:11">
      <c r="A23" s="90"/>
      <c r="B23" s="130" t="s">
        <v>103</v>
      </c>
      <c r="C23" s="130" t="s">
        <v>85</v>
      </c>
      <c r="D23" s="130" t="s">
        <v>96</v>
      </c>
      <c r="E23" s="131">
        <v>1270</v>
      </c>
      <c r="F23" s="131"/>
      <c r="G23" s="131">
        <v>1270</v>
      </c>
      <c r="H23" s="132"/>
      <c r="I23" s="132"/>
      <c r="J23" s="132"/>
      <c r="K23" s="136"/>
    </row>
    <row r="24" ht="16.5" customHeight="1" spans="1:11">
      <c r="A24" s="90"/>
      <c r="B24" s="130" t="s">
        <v>103</v>
      </c>
      <c r="C24" s="130" t="s">
        <v>80</v>
      </c>
      <c r="D24" s="130" t="s">
        <v>100</v>
      </c>
      <c r="E24" s="131">
        <v>357.285</v>
      </c>
      <c r="F24" s="131"/>
      <c r="G24" s="131">
        <v>357.285</v>
      </c>
      <c r="H24" s="132"/>
      <c r="I24" s="132"/>
      <c r="J24" s="132"/>
      <c r="K24" s="136"/>
    </row>
    <row r="25" ht="16.5" customHeight="1" spans="1:11">
      <c r="A25" s="90"/>
      <c r="B25" s="130" t="s">
        <v>104</v>
      </c>
      <c r="C25" s="130" t="s">
        <v>85</v>
      </c>
      <c r="D25" s="130" t="s">
        <v>105</v>
      </c>
      <c r="E25" s="131">
        <v>355.9964</v>
      </c>
      <c r="F25" s="131">
        <v>355.9964</v>
      </c>
      <c r="G25" s="131"/>
      <c r="H25" s="132"/>
      <c r="I25" s="132"/>
      <c r="J25" s="132"/>
      <c r="K25" s="136"/>
    </row>
    <row r="26" ht="16.5" customHeight="1" spans="1:11">
      <c r="A26" s="90"/>
      <c r="B26" s="130" t="s">
        <v>106</v>
      </c>
      <c r="C26" s="130" t="s">
        <v>85</v>
      </c>
      <c r="D26" s="130" t="s">
        <v>107</v>
      </c>
      <c r="E26" s="131">
        <v>108.9785</v>
      </c>
      <c r="F26" s="131">
        <v>108.9785</v>
      </c>
      <c r="G26" s="131"/>
      <c r="H26" s="132"/>
      <c r="I26" s="132"/>
      <c r="J26" s="132"/>
      <c r="K26" s="136"/>
    </row>
    <row r="27" ht="16.35" customHeight="1" spans="1:11">
      <c r="A27" s="93"/>
      <c r="B27" s="133" t="s">
        <v>68</v>
      </c>
      <c r="C27" s="133"/>
      <c r="D27" s="133"/>
      <c r="E27" s="123">
        <f>SUM(E6:E26)</f>
        <v>5278.5312</v>
      </c>
      <c r="F27" s="134">
        <f>SUM(F6:F26)</f>
        <v>3252.4016</v>
      </c>
      <c r="G27" s="134">
        <f>SUM(G10:G26)</f>
        <v>2026.1296</v>
      </c>
      <c r="H27" s="126"/>
      <c r="I27" s="126"/>
      <c r="J27" s="126"/>
      <c r="K27" s="92"/>
    </row>
    <row r="28" ht="16.35" customHeight="1" spans="1:11">
      <c r="A28" s="93"/>
      <c r="B28" s="93"/>
      <c r="C28" s="93"/>
      <c r="D28" s="93"/>
      <c r="E28" s="15"/>
      <c r="F28" s="15"/>
      <c r="G28" s="15"/>
      <c r="H28" s="93"/>
      <c r="I28" s="15"/>
      <c r="J28" s="15"/>
      <c r="K28" s="137"/>
    </row>
  </sheetData>
  <mergeCells count="10">
    <mergeCell ref="B2:J2"/>
    <mergeCell ref="B3:C3"/>
    <mergeCell ref="H4:J4"/>
    <mergeCell ref="A6:A26"/>
    <mergeCell ref="B4:B5"/>
    <mergeCell ref="C4:C5"/>
    <mergeCell ref="D4:D5"/>
    <mergeCell ref="E4:E5"/>
    <mergeCell ref="F4:F5"/>
    <mergeCell ref="G4:G5"/>
  </mergeCells>
  <printOptions horizontalCentered="1"/>
  <pageMargins left="0.314583333333333" right="0.314583333333333" top="0.275" bottom="0.118055555555556" header="0" footer="0"/>
  <pageSetup paperSize="9" orientation="landscape"/>
  <headerFooter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37"/>
  <sheetViews>
    <sheetView workbookViewId="0">
      <pane ySplit="5" topLeftCell="A6" activePane="bottomLeft" state="frozen"/>
      <selection/>
      <selection pane="bottomLeft" activeCell="H6" sqref="H6:H17"/>
    </sheetView>
  </sheetViews>
  <sheetFormatPr defaultColWidth="10" defaultRowHeight="13.5"/>
  <cols>
    <col min="1" max="1" width="1.5" customWidth="1"/>
    <col min="2" max="2" width="15.8833333333333" customWidth="1"/>
    <col min="3" max="3" width="8.75" customWidth="1"/>
    <col min="4" max="4" width="18.3833333333333" customWidth="1"/>
    <col min="5" max="5" width="18.5" customWidth="1"/>
    <col min="6" max="6" width="13.75" customWidth="1"/>
    <col min="7" max="7" width="14.25" customWidth="1"/>
    <col min="8" max="8" width="16.1333333333333" customWidth="1"/>
    <col min="9" max="10" width="11.75" customWidth="1"/>
    <col min="11" max="12" width="4.38333333333333" customWidth="1"/>
    <col min="13" max="13" width="8.44166666666667" customWidth="1"/>
    <col min="14" max="16" width="4.38333333333333" customWidth="1"/>
    <col min="17" max="17" width="3.25" customWidth="1"/>
  </cols>
  <sheetData>
    <row r="1" ht="16.35" customHeight="1" spans="1:17">
      <c r="A1" s="4"/>
      <c r="B1" s="113"/>
      <c r="C1" s="114"/>
      <c r="D1" s="114"/>
      <c r="E1" s="114"/>
      <c r="F1" s="114"/>
      <c r="G1" s="114"/>
      <c r="H1" s="113"/>
      <c r="I1" s="113"/>
      <c r="J1" s="113"/>
      <c r="K1" s="113"/>
      <c r="L1" s="113" t="s">
        <v>108</v>
      </c>
      <c r="M1" s="113"/>
      <c r="N1" s="113"/>
      <c r="O1" s="113"/>
      <c r="P1" s="113"/>
      <c r="Q1" s="113"/>
    </row>
    <row r="2" ht="22.9" customHeight="1" spans="1:17">
      <c r="A2" s="4"/>
      <c r="B2" s="115" t="s">
        <v>109</v>
      </c>
      <c r="C2" s="115"/>
      <c r="D2" s="115"/>
      <c r="E2" s="115"/>
      <c r="F2" s="115"/>
      <c r="G2" s="115"/>
      <c r="H2" s="115"/>
      <c r="I2" s="115"/>
      <c r="J2" s="115"/>
      <c r="K2" s="115"/>
      <c r="L2" s="115"/>
      <c r="M2" s="115"/>
      <c r="N2" s="115"/>
      <c r="O2" s="115"/>
      <c r="P2" s="115"/>
      <c r="Q2" s="115"/>
    </row>
    <row r="3" ht="19.5" customHeight="1" spans="1:17">
      <c r="A3" s="62"/>
      <c r="B3" s="116"/>
      <c r="C3" s="116"/>
      <c r="D3" s="116"/>
      <c r="E3" s="117"/>
      <c r="F3" s="117"/>
      <c r="G3" s="117"/>
      <c r="H3" s="118"/>
      <c r="I3" s="118"/>
      <c r="J3" s="118"/>
      <c r="K3" s="118"/>
      <c r="L3" s="118"/>
      <c r="M3" s="118"/>
      <c r="N3" s="118"/>
      <c r="O3" s="118"/>
      <c r="P3" s="124" t="s">
        <v>1</v>
      </c>
      <c r="Q3" s="124"/>
    </row>
    <row r="4" ht="23.1" customHeight="1" spans="1:17">
      <c r="A4" s="77"/>
      <c r="B4" s="119" t="s">
        <v>110</v>
      </c>
      <c r="C4" s="119" t="s">
        <v>111</v>
      </c>
      <c r="D4" s="119" t="s">
        <v>112</v>
      </c>
      <c r="E4" s="119" t="s">
        <v>70</v>
      </c>
      <c r="F4" s="119" t="s">
        <v>71</v>
      </c>
      <c r="G4" s="119" t="s">
        <v>72</v>
      </c>
      <c r="H4" s="119" t="s">
        <v>52</v>
      </c>
      <c r="I4" s="119" t="s">
        <v>113</v>
      </c>
      <c r="J4" s="119"/>
      <c r="K4" s="119"/>
      <c r="L4" s="119"/>
      <c r="M4" s="119" t="s">
        <v>114</v>
      </c>
      <c r="N4" s="119"/>
      <c r="O4" s="119"/>
      <c r="P4" s="119" t="s">
        <v>58</v>
      </c>
      <c r="Q4" s="119" t="s">
        <v>65</v>
      </c>
    </row>
    <row r="5" ht="66.95" customHeight="1" spans="1:17">
      <c r="A5" s="77"/>
      <c r="B5" s="119"/>
      <c r="C5" s="119"/>
      <c r="D5" s="119"/>
      <c r="E5" s="119"/>
      <c r="F5" s="119"/>
      <c r="G5" s="119"/>
      <c r="H5" s="119"/>
      <c r="I5" s="119" t="s">
        <v>115</v>
      </c>
      <c r="J5" s="119" t="s">
        <v>64</v>
      </c>
      <c r="K5" s="119" t="s">
        <v>116</v>
      </c>
      <c r="L5" s="119" t="s">
        <v>117</v>
      </c>
      <c r="M5" s="119" t="s">
        <v>115</v>
      </c>
      <c r="N5" s="119" t="s">
        <v>116</v>
      </c>
      <c r="O5" s="119" t="s">
        <v>117</v>
      </c>
      <c r="P5" s="119"/>
      <c r="Q5" s="119"/>
    </row>
    <row r="6" ht="25.35" customHeight="1" spans="1:17">
      <c r="A6" s="16"/>
      <c r="B6" s="120" t="s">
        <v>118</v>
      </c>
      <c r="C6" s="120" t="s">
        <v>119</v>
      </c>
      <c r="D6" s="120" t="s">
        <v>120</v>
      </c>
      <c r="E6" s="120" t="s">
        <v>92</v>
      </c>
      <c r="F6" s="120" t="s">
        <v>85</v>
      </c>
      <c r="G6" s="120" t="s">
        <v>102</v>
      </c>
      <c r="H6" s="121">
        <v>179.6736</v>
      </c>
      <c r="I6" s="121">
        <v>179.6736</v>
      </c>
      <c r="J6" s="121"/>
      <c r="K6" s="125"/>
      <c r="L6" s="125"/>
      <c r="M6" s="125"/>
      <c r="N6" s="125"/>
      <c r="O6" s="125"/>
      <c r="P6" s="125"/>
      <c r="Q6" s="125"/>
    </row>
    <row r="7" ht="25.35" customHeight="1" spans="1:17">
      <c r="A7" s="16"/>
      <c r="B7" s="120" t="s">
        <v>118</v>
      </c>
      <c r="C7" s="120" t="s">
        <v>119</v>
      </c>
      <c r="D7" s="120" t="s">
        <v>121</v>
      </c>
      <c r="E7" s="120" t="s">
        <v>92</v>
      </c>
      <c r="F7" s="120" t="s">
        <v>80</v>
      </c>
      <c r="G7" s="120" t="s">
        <v>81</v>
      </c>
      <c r="H7" s="121">
        <v>1.635</v>
      </c>
      <c r="I7" s="121">
        <v>1.635</v>
      </c>
      <c r="J7" s="121"/>
      <c r="K7" s="125"/>
      <c r="L7" s="125"/>
      <c r="M7" s="125"/>
      <c r="N7" s="125"/>
      <c r="O7" s="125"/>
      <c r="P7" s="125"/>
      <c r="Q7" s="125"/>
    </row>
    <row r="8" ht="25.35" customHeight="1" spans="1:17">
      <c r="A8" s="16"/>
      <c r="B8" s="120" t="s">
        <v>118</v>
      </c>
      <c r="C8" s="120" t="s">
        <v>119</v>
      </c>
      <c r="D8" s="120" t="s">
        <v>122</v>
      </c>
      <c r="E8" s="120" t="s">
        <v>92</v>
      </c>
      <c r="F8" s="120" t="s">
        <v>90</v>
      </c>
      <c r="G8" s="120" t="s">
        <v>91</v>
      </c>
      <c r="H8" s="121">
        <v>38.832</v>
      </c>
      <c r="I8" s="121">
        <v>38.832</v>
      </c>
      <c r="J8" s="121"/>
      <c r="K8" s="125"/>
      <c r="L8" s="125"/>
      <c r="M8" s="125"/>
      <c r="N8" s="125"/>
      <c r="O8" s="125"/>
      <c r="P8" s="125"/>
      <c r="Q8" s="125"/>
    </row>
    <row r="9" ht="25.35" customHeight="1" spans="1:17">
      <c r="A9" s="16"/>
      <c r="B9" s="120" t="s">
        <v>118</v>
      </c>
      <c r="C9" s="120" t="s">
        <v>119</v>
      </c>
      <c r="D9" s="120" t="s">
        <v>123</v>
      </c>
      <c r="E9" s="120" t="s">
        <v>92</v>
      </c>
      <c r="F9" s="120" t="s">
        <v>80</v>
      </c>
      <c r="G9" s="120" t="s">
        <v>81</v>
      </c>
      <c r="H9" s="121">
        <v>18</v>
      </c>
      <c r="I9" s="121">
        <v>18</v>
      </c>
      <c r="J9" s="121"/>
      <c r="K9" s="125"/>
      <c r="L9" s="125"/>
      <c r="M9" s="125"/>
      <c r="N9" s="125"/>
      <c r="O9" s="125"/>
      <c r="P9" s="125"/>
      <c r="Q9" s="125"/>
    </row>
    <row r="10" ht="25.35" customHeight="1" spans="1:17">
      <c r="A10" s="16"/>
      <c r="B10" s="120" t="s">
        <v>118</v>
      </c>
      <c r="C10" s="120" t="s">
        <v>119</v>
      </c>
      <c r="D10" s="120" t="s">
        <v>124</v>
      </c>
      <c r="E10" s="120" t="s">
        <v>92</v>
      </c>
      <c r="F10" s="120" t="s">
        <v>80</v>
      </c>
      <c r="G10" s="120" t="s">
        <v>101</v>
      </c>
      <c r="H10" s="121">
        <v>3.78</v>
      </c>
      <c r="I10" s="121">
        <v>3.78</v>
      </c>
      <c r="J10" s="121"/>
      <c r="K10" s="125"/>
      <c r="L10" s="125"/>
      <c r="M10" s="125"/>
      <c r="N10" s="125"/>
      <c r="O10" s="125"/>
      <c r="P10" s="125"/>
      <c r="Q10" s="125"/>
    </row>
    <row r="11" ht="25.35" customHeight="1" spans="1:17">
      <c r="A11" s="16"/>
      <c r="B11" s="120" t="s">
        <v>118</v>
      </c>
      <c r="C11" s="120" t="s">
        <v>119</v>
      </c>
      <c r="D11" s="120" t="s">
        <v>125</v>
      </c>
      <c r="E11" s="120" t="s">
        <v>92</v>
      </c>
      <c r="F11" s="120" t="s">
        <v>80</v>
      </c>
      <c r="G11" s="120" t="s">
        <v>100</v>
      </c>
      <c r="H11" s="121">
        <v>20.3</v>
      </c>
      <c r="I11" s="121">
        <v>20.3</v>
      </c>
      <c r="J11" s="121"/>
      <c r="K11" s="125"/>
      <c r="L11" s="125"/>
      <c r="M11" s="125"/>
      <c r="N11" s="125"/>
      <c r="O11" s="125"/>
      <c r="P11" s="125"/>
      <c r="Q11" s="125"/>
    </row>
    <row r="12" ht="25.35" customHeight="1" spans="1:17">
      <c r="A12" s="16"/>
      <c r="B12" s="120" t="s">
        <v>118</v>
      </c>
      <c r="C12" s="120" t="s">
        <v>119</v>
      </c>
      <c r="D12" s="120" t="s">
        <v>126</v>
      </c>
      <c r="E12" s="120" t="s">
        <v>92</v>
      </c>
      <c r="F12" s="120" t="s">
        <v>80</v>
      </c>
      <c r="G12" s="120" t="s">
        <v>99</v>
      </c>
      <c r="H12" s="121">
        <v>84</v>
      </c>
      <c r="I12" s="121">
        <v>84</v>
      </c>
      <c r="J12" s="121"/>
      <c r="K12" s="125"/>
      <c r="L12" s="125"/>
      <c r="M12" s="125"/>
      <c r="N12" s="125"/>
      <c r="O12" s="125"/>
      <c r="P12" s="125"/>
      <c r="Q12" s="125"/>
    </row>
    <row r="13" ht="25.35" customHeight="1" spans="1:17">
      <c r="A13" s="16"/>
      <c r="B13" s="120" t="s">
        <v>118</v>
      </c>
      <c r="C13" s="120" t="s">
        <v>119</v>
      </c>
      <c r="D13" s="120" t="s">
        <v>127</v>
      </c>
      <c r="E13" s="120" t="s">
        <v>89</v>
      </c>
      <c r="F13" s="120" t="s">
        <v>90</v>
      </c>
      <c r="G13" s="120" t="s">
        <v>91</v>
      </c>
      <c r="H13" s="121">
        <v>0.624</v>
      </c>
      <c r="I13" s="121">
        <v>0.624</v>
      </c>
      <c r="J13" s="121"/>
      <c r="K13" s="125"/>
      <c r="L13" s="125"/>
      <c r="M13" s="125"/>
      <c r="N13" s="125"/>
      <c r="O13" s="125"/>
      <c r="P13" s="125"/>
      <c r="Q13" s="125"/>
    </row>
    <row r="14" ht="25.35" customHeight="1" spans="1:17">
      <c r="A14" s="16"/>
      <c r="B14" s="120" t="s">
        <v>118</v>
      </c>
      <c r="C14" s="120" t="s">
        <v>119</v>
      </c>
      <c r="D14" s="120" t="s">
        <v>128</v>
      </c>
      <c r="E14" s="120" t="s">
        <v>92</v>
      </c>
      <c r="F14" s="120" t="s">
        <v>80</v>
      </c>
      <c r="G14" s="120" t="s">
        <v>99</v>
      </c>
      <c r="H14" s="121">
        <v>43</v>
      </c>
      <c r="I14" s="121">
        <v>43</v>
      </c>
      <c r="J14" s="121"/>
      <c r="K14" s="125"/>
      <c r="L14" s="125"/>
      <c r="M14" s="125"/>
      <c r="N14" s="125"/>
      <c r="O14" s="125"/>
      <c r="P14" s="125"/>
      <c r="Q14" s="125"/>
    </row>
    <row r="15" ht="36" customHeight="1" spans="1:17">
      <c r="A15" s="16"/>
      <c r="B15" s="120" t="s">
        <v>118</v>
      </c>
      <c r="C15" s="120" t="s">
        <v>119</v>
      </c>
      <c r="D15" s="120" t="s">
        <v>129</v>
      </c>
      <c r="E15" s="120" t="s">
        <v>92</v>
      </c>
      <c r="F15" s="120" t="s">
        <v>80</v>
      </c>
      <c r="G15" s="120" t="s">
        <v>81</v>
      </c>
      <c r="H15" s="121">
        <v>9</v>
      </c>
      <c r="I15" s="121">
        <v>9</v>
      </c>
      <c r="J15" s="121"/>
      <c r="K15" s="125"/>
      <c r="L15" s="125"/>
      <c r="M15" s="125"/>
      <c r="N15" s="125"/>
      <c r="O15" s="125"/>
      <c r="P15" s="125"/>
      <c r="Q15" s="125"/>
    </row>
    <row r="16" ht="36" customHeight="1" spans="1:17">
      <c r="A16" s="16"/>
      <c r="B16" s="120" t="s">
        <v>118</v>
      </c>
      <c r="C16" s="120" t="s">
        <v>119</v>
      </c>
      <c r="D16" s="120" t="s">
        <v>130</v>
      </c>
      <c r="E16" s="120" t="s">
        <v>103</v>
      </c>
      <c r="F16" s="120" t="s">
        <v>80</v>
      </c>
      <c r="G16" s="120" t="s">
        <v>100</v>
      </c>
      <c r="H16" s="121">
        <v>357.285</v>
      </c>
      <c r="I16" s="121">
        <v>357.285</v>
      </c>
      <c r="J16" s="121"/>
      <c r="K16" s="125"/>
      <c r="L16" s="125"/>
      <c r="M16" s="125"/>
      <c r="N16" s="125"/>
      <c r="O16" s="125"/>
      <c r="P16" s="125"/>
      <c r="Q16" s="125"/>
    </row>
    <row r="17" ht="36" customHeight="1" spans="1:17">
      <c r="A17" s="16"/>
      <c r="B17" s="120" t="s">
        <v>118</v>
      </c>
      <c r="C17" s="120" t="s">
        <v>119</v>
      </c>
      <c r="D17" s="120" t="s">
        <v>131</v>
      </c>
      <c r="E17" s="120" t="s">
        <v>103</v>
      </c>
      <c r="F17" s="120" t="s">
        <v>85</v>
      </c>
      <c r="G17" s="120" t="s">
        <v>96</v>
      </c>
      <c r="H17" s="121">
        <v>1270</v>
      </c>
      <c r="I17" s="121">
        <v>1270</v>
      </c>
      <c r="J17" s="121"/>
      <c r="K17" s="125"/>
      <c r="L17" s="125"/>
      <c r="M17" s="125"/>
      <c r="N17" s="125"/>
      <c r="O17" s="125"/>
      <c r="P17" s="125"/>
      <c r="Q17" s="125"/>
    </row>
    <row r="18" ht="36" customHeight="1" spans="1:17">
      <c r="A18" s="16"/>
      <c r="B18" s="122" t="s">
        <v>132</v>
      </c>
      <c r="C18" s="122"/>
      <c r="D18" s="122"/>
      <c r="E18" s="122"/>
      <c r="F18" s="122"/>
      <c r="G18" s="122"/>
      <c r="H18" s="123">
        <f>SUM(H6:H17)</f>
        <v>2026.1296</v>
      </c>
      <c r="I18" s="123">
        <f>SUM(I6:I17)</f>
        <v>2026.1296</v>
      </c>
      <c r="J18" s="123"/>
      <c r="K18" s="125"/>
      <c r="L18" s="125"/>
      <c r="M18" s="125"/>
      <c r="N18" s="125"/>
      <c r="O18" s="125"/>
      <c r="P18" s="125"/>
      <c r="Q18" s="125"/>
    </row>
    <row r="19" ht="36" customHeight="1" spans="1:17">
      <c r="A19" s="16"/>
      <c r="B19" s="15"/>
      <c r="C19" s="15"/>
      <c r="D19" s="15"/>
      <c r="E19" s="14"/>
      <c r="F19" s="14"/>
      <c r="G19" s="14"/>
      <c r="H19" s="15"/>
      <c r="I19" s="15"/>
      <c r="J19" s="15"/>
      <c r="K19" s="125"/>
      <c r="L19" s="125"/>
      <c r="M19" s="125"/>
      <c r="N19" s="125"/>
      <c r="O19" s="125"/>
      <c r="P19" s="125"/>
      <c r="Q19" s="125"/>
    </row>
    <row r="20" ht="36" customHeight="1" spans="1:17">
      <c r="A20" s="16"/>
      <c r="K20" s="125"/>
      <c r="L20" s="125"/>
      <c r="M20" s="125"/>
      <c r="N20" s="125"/>
      <c r="O20" s="125"/>
      <c r="P20" s="125"/>
      <c r="Q20" s="125"/>
    </row>
    <row r="21" ht="36" customHeight="1" spans="1:17">
      <c r="A21" s="16"/>
      <c r="K21" s="125"/>
      <c r="L21" s="125"/>
      <c r="M21" s="125"/>
      <c r="N21" s="125"/>
      <c r="O21" s="125"/>
      <c r="P21" s="125"/>
      <c r="Q21" s="125"/>
    </row>
    <row r="22" ht="36" customHeight="1" spans="1:17">
      <c r="A22" s="16"/>
      <c r="K22" s="125"/>
      <c r="L22" s="125"/>
      <c r="M22" s="125"/>
      <c r="N22" s="125"/>
      <c r="O22" s="125"/>
      <c r="P22" s="125"/>
      <c r="Q22" s="125"/>
    </row>
    <row r="23" ht="36" customHeight="1" spans="1:17">
      <c r="A23" s="16"/>
      <c r="K23" s="125"/>
      <c r="L23" s="125"/>
      <c r="M23" s="125"/>
      <c r="N23" s="125"/>
      <c r="O23" s="125"/>
      <c r="P23" s="125"/>
      <c r="Q23" s="125"/>
    </row>
    <row r="24" ht="36" customHeight="1" spans="1:17">
      <c r="A24" s="16"/>
      <c r="K24" s="125"/>
      <c r="L24" s="125"/>
      <c r="M24" s="125"/>
      <c r="N24" s="125"/>
      <c r="O24" s="125"/>
      <c r="P24" s="125"/>
      <c r="Q24" s="125"/>
    </row>
    <row r="25" ht="36" customHeight="1" spans="1:17">
      <c r="A25" s="16"/>
      <c r="K25" s="125"/>
      <c r="L25" s="125"/>
      <c r="M25" s="125"/>
      <c r="N25" s="125"/>
      <c r="O25" s="125"/>
      <c r="P25" s="125"/>
      <c r="Q25" s="125"/>
    </row>
    <row r="26" ht="36" customHeight="1" spans="1:17">
      <c r="A26" s="16"/>
      <c r="K26" s="125"/>
      <c r="L26" s="125"/>
      <c r="M26" s="125"/>
      <c r="N26" s="125"/>
      <c r="O26" s="125"/>
      <c r="P26" s="125"/>
      <c r="Q26" s="125"/>
    </row>
    <row r="27" ht="36" customHeight="1" spans="1:17">
      <c r="A27" s="16"/>
      <c r="K27" s="125"/>
      <c r="L27" s="125"/>
      <c r="M27" s="125"/>
      <c r="N27" s="125"/>
      <c r="O27" s="125"/>
      <c r="P27" s="125"/>
      <c r="Q27" s="125"/>
    </row>
    <row r="28" ht="36" customHeight="1" spans="1:17">
      <c r="A28" s="16"/>
      <c r="K28" s="125"/>
      <c r="L28" s="125"/>
      <c r="M28" s="125"/>
      <c r="N28" s="125"/>
      <c r="O28" s="125"/>
      <c r="P28" s="125"/>
      <c r="Q28" s="125"/>
    </row>
    <row r="29" ht="36" customHeight="1" spans="1:17">
      <c r="A29" s="16"/>
      <c r="K29" s="125"/>
      <c r="L29" s="125"/>
      <c r="M29" s="125"/>
      <c r="N29" s="125"/>
      <c r="O29" s="125"/>
      <c r="P29" s="125"/>
      <c r="Q29" s="125"/>
    </row>
    <row r="30" ht="36" customHeight="1" spans="1:17">
      <c r="A30" s="16"/>
      <c r="K30" s="125"/>
      <c r="L30" s="125"/>
      <c r="M30" s="125"/>
      <c r="N30" s="125"/>
      <c r="O30" s="125"/>
      <c r="P30" s="125"/>
      <c r="Q30" s="125"/>
    </row>
    <row r="31" ht="36" customHeight="1" spans="1:17">
      <c r="A31" s="16"/>
      <c r="K31" s="125"/>
      <c r="L31" s="125"/>
      <c r="M31" s="125"/>
      <c r="N31" s="125"/>
      <c r="O31" s="125"/>
      <c r="P31" s="125"/>
      <c r="Q31" s="125"/>
    </row>
    <row r="32" ht="36" customHeight="1" spans="1:17">
      <c r="A32" s="16"/>
      <c r="K32" s="125"/>
      <c r="L32" s="125"/>
      <c r="M32" s="125"/>
      <c r="N32" s="125"/>
      <c r="O32" s="125"/>
      <c r="P32" s="125"/>
      <c r="Q32" s="125"/>
    </row>
    <row r="33" ht="36" customHeight="1" spans="1:17">
      <c r="A33" s="16"/>
      <c r="K33" s="125"/>
      <c r="L33" s="125"/>
      <c r="M33" s="125"/>
      <c r="N33" s="125"/>
      <c r="O33" s="125"/>
      <c r="P33" s="125"/>
      <c r="Q33" s="125"/>
    </row>
    <row r="34" ht="36" customHeight="1" spans="1:17">
      <c r="A34" s="16"/>
      <c r="K34" s="125"/>
      <c r="L34" s="125"/>
      <c r="M34" s="125"/>
      <c r="N34" s="125"/>
      <c r="O34" s="125"/>
      <c r="P34" s="125"/>
      <c r="Q34" s="125"/>
    </row>
    <row r="35" ht="36" customHeight="1" spans="1:17">
      <c r="A35" s="16"/>
      <c r="K35" s="125"/>
      <c r="L35" s="125"/>
      <c r="M35" s="125"/>
      <c r="N35" s="125"/>
      <c r="O35" s="125"/>
      <c r="P35" s="125"/>
      <c r="Q35" s="125"/>
    </row>
    <row r="36" ht="16.5" customHeight="1" spans="1:17">
      <c r="A36" s="109"/>
      <c r="K36" s="126"/>
      <c r="L36" s="126"/>
      <c r="M36" s="126"/>
      <c r="N36" s="126"/>
      <c r="O36" s="126"/>
      <c r="P36" s="126"/>
      <c r="Q36" s="126"/>
    </row>
    <row r="37" ht="16.5" customHeight="1" spans="1:17">
      <c r="A37" s="15"/>
      <c r="K37" s="15"/>
      <c r="L37" s="15"/>
      <c r="M37" s="15"/>
      <c r="N37" s="15"/>
      <c r="O37" s="15"/>
      <c r="P37" s="15"/>
      <c r="Q37" s="15"/>
    </row>
  </sheetData>
  <mergeCells count="15">
    <mergeCell ref="B2:Q2"/>
    <mergeCell ref="B3:D3"/>
    <mergeCell ref="P3:Q3"/>
    <mergeCell ref="I4:L4"/>
    <mergeCell ref="M4:O4"/>
    <mergeCell ref="A6:A17"/>
    <mergeCell ref="B4:B5"/>
    <mergeCell ref="C4:C5"/>
    <mergeCell ref="D4:D5"/>
    <mergeCell ref="E4:E5"/>
    <mergeCell ref="F4:F5"/>
    <mergeCell ref="G4:G5"/>
    <mergeCell ref="H4:H5"/>
    <mergeCell ref="P4:P5"/>
    <mergeCell ref="Q4:Q5"/>
  </mergeCells>
  <printOptions horizontalCentered="1"/>
  <pageMargins left="0.236111111111111" right="0.236111111111111" top="0.393055555555556" bottom="0.550694444444444" header="0" footer="0"/>
  <pageSetup paperSize="9" orientation="landscape"/>
  <headerFooter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D7"/>
  <sheetViews>
    <sheetView workbookViewId="0">
      <pane ySplit="4" topLeftCell="A5" activePane="bottomLeft" state="frozen"/>
      <selection/>
      <selection pane="bottomLeft" activeCell="B17" sqref="B17"/>
    </sheetView>
  </sheetViews>
  <sheetFormatPr defaultColWidth="10" defaultRowHeight="13.5" outlineLevelRow="6" outlineLevelCol="3"/>
  <cols>
    <col min="1" max="1" width="1.5" customWidth="1"/>
    <col min="2" max="2" width="84.5" customWidth="1"/>
    <col min="3" max="3" width="38.5" customWidth="1"/>
    <col min="4" max="4" width="1.5" customWidth="1"/>
  </cols>
  <sheetData>
    <row r="1" ht="16.35" customHeight="1" spans="1:4">
      <c r="A1" s="16"/>
      <c r="B1" s="2"/>
      <c r="C1" s="4"/>
      <c r="D1" s="18"/>
    </row>
    <row r="2" ht="22.9" customHeight="1" spans="1:4">
      <c r="A2" s="16"/>
      <c r="B2" s="5" t="s">
        <v>133</v>
      </c>
      <c r="C2" s="5"/>
      <c r="D2" s="18"/>
    </row>
    <row r="3" ht="19.5" customHeight="1" spans="1:4">
      <c r="A3" s="16"/>
      <c r="B3" s="86"/>
      <c r="C3" s="87" t="s">
        <v>1</v>
      </c>
      <c r="D3" s="85"/>
    </row>
    <row r="4" ht="23.1" customHeight="1" spans="1:4">
      <c r="A4" s="77"/>
      <c r="B4" s="65" t="s">
        <v>134</v>
      </c>
      <c r="C4" s="65" t="s">
        <v>135</v>
      </c>
      <c r="D4" s="81"/>
    </row>
    <row r="5" s="20" customFormat="1" ht="16.5" customHeight="1" spans="1:4">
      <c r="A5" s="105"/>
      <c r="B5" s="106" t="s">
        <v>136</v>
      </c>
      <c r="C5" s="107">
        <v>0</v>
      </c>
      <c r="D5" s="108"/>
    </row>
    <row r="6" ht="16.5" customHeight="1" spans="1:4">
      <c r="A6" s="109"/>
      <c r="B6" s="110" t="s">
        <v>132</v>
      </c>
      <c r="C6" s="111"/>
      <c r="D6" s="112"/>
    </row>
    <row r="7" ht="16.5" customHeight="1" spans="1:4">
      <c r="A7" s="17"/>
      <c r="B7" s="15"/>
      <c r="C7" s="15"/>
      <c r="D7" s="19"/>
    </row>
  </sheetData>
  <mergeCells count="1">
    <mergeCell ref="B2:C2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42"/>
  <sheetViews>
    <sheetView workbookViewId="0">
      <selection activeCell="E14" sqref="E14:E16"/>
    </sheetView>
  </sheetViews>
  <sheetFormatPr defaultColWidth="10" defaultRowHeight="13.5" outlineLevelCol="5"/>
  <cols>
    <col min="1" max="1" width="1.5" customWidth="1"/>
    <col min="2" max="2" width="41" customWidth="1"/>
    <col min="3" max="3" width="20.5" customWidth="1"/>
    <col min="4" max="4" width="41" customWidth="1"/>
    <col min="5" max="5" width="20.5" customWidth="1"/>
    <col min="6" max="6" width="1.5" customWidth="1"/>
    <col min="7" max="7" width="9.75" customWidth="1"/>
  </cols>
  <sheetData>
    <row r="1" ht="6.95" customHeight="1" spans="1:6">
      <c r="A1" s="83"/>
      <c r="B1" s="84"/>
      <c r="C1" s="83"/>
      <c r="D1" s="83"/>
      <c r="E1" s="83"/>
      <c r="F1" s="11"/>
    </row>
    <row r="2" ht="14.25" spans="1:6">
      <c r="A2" s="83"/>
      <c r="B2" s="5" t="s">
        <v>137</v>
      </c>
      <c r="C2" s="5"/>
      <c r="D2" s="5"/>
      <c r="E2" s="5"/>
      <c r="F2" s="11"/>
    </row>
    <row r="3" spans="1:6">
      <c r="A3" s="86"/>
      <c r="B3" s="86"/>
      <c r="C3" s="86"/>
      <c r="D3" s="86"/>
      <c r="E3" s="87" t="s">
        <v>1</v>
      </c>
      <c r="F3" s="100"/>
    </row>
    <row r="4" spans="1:6">
      <c r="A4" s="67"/>
      <c r="B4" s="88" t="s">
        <v>2</v>
      </c>
      <c r="C4" s="88"/>
      <c r="D4" s="88" t="s">
        <v>3</v>
      </c>
      <c r="E4" s="88"/>
      <c r="F4" s="89"/>
    </row>
    <row r="5" spans="1:6">
      <c r="A5" s="67"/>
      <c r="B5" s="88" t="s">
        <v>4</v>
      </c>
      <c r="C5" s="88" t="s">
        <v>5</v>
      </c>
      <c r="D5" s="88" t="s">
        <v>4</v>
      </c>
      <c r="E5" s="88" t="s">
        <v>5</v>
      </c>
      <c r="F5" s="89"/>
    </row>
    <row r="6" spans="1:6">
      <c r="A6" s="11"/>
      <c r="B6" s="101" t="s">
        <v>138</v>
      </c>
      <c r="C6" s="102">
        <v>5278.5312</v>
      </c>
      <c r="D6" s="101" t="s">
        <v>139</v>
      </c>
      <c r="E6" s="102">
        <v>5278.5312</v>
      </c>
      <c r="F6" s="85"/>
    </row>
    <row r="7" spans="1:6">
      <c r="A7" s="11"/>
      <c r="B7" s="101" t="s">
        <v>140</v>
      </c>
      <c r="C7" s="102">
        <v>5278.5312</v>
      </c>
      <c r="D7" s="103" t="s">
        <v>141</v>
      </c>
      <c r="E7" s="95"/>
      <c r="F7" s="85"/>
    </row>
    <row r="8" spans="1:6">
      <c r="A8" s="11"/>
      <c r="B8" s="101" t="s">
        <v>142</v>
      </c>
      <c r="C8" s="95"/>
      <c r="D8" s="103" t="s">
        <v>143</v>
      </c>
      <c r="E8" s="95"/>
      <c r="F8" s="85"/>
    </row>
    <row r="9" spans="1:6">
      <c r="A9" s="11"/>
      <c r="B9" s="101" t="s">
        <v>144</v>
      </c>
      <c r="C9" s="95"/>
      <c r="D9" s="103" t="s">
        <v>145</v>
      </c>
      <c r="E9" s="95"/>
      <c r="F9" s="85"/>
    </row>
    <row r="10" spans="1:6">
      <c r="A10" s="11"/>
      <c r="B10" s="101" t="s">
        <v>146</v>
      </c>
      <c r="C10" s="95"/>
      <c r="D10" s="103" t="s">
        <v>147</v>
      </c>
      <c r="E10" s="95"/>
      <c r="F10" s="85"/>
    </row>
    <row r="11" spans="1:6">
      <c r="A11" s="11"/>
      <c r="B11" s="101"/>
      <c r="C11" s="95"/>
      <c r="D11" s="103" t="s">
        <v>148</v>
      </c>
      <c r="E11" s="95"/>
      <c r="F11" s="85"/>
    </row>
    <row r="12" spans="1:6">
      <c r="A12" s="11"/>
      <c r="B12" s="101"/>
      <c r="C12" s="95"/>
      <c r="D12" s="103" t="s">
        <v>149</v>
      </c>
      <c r="E12" s="95"/>
      <c r="F12" s="85"/>
    </row>
    <row r="13" spans="1:6">
      <c r="A13" s="11"/>
      <c r="B13" s="101"/>
      <c r="C13" s="95"/>
      <c r="D13" s="103" t="s">
        <v>150</v>
      </c>
      <c r="E13" s="95"/>
      <c r="F13" s="85"/>
    </row>
    <row r="14" spans="1:6">
      <c r="A14" s="11"/>
      <c r="B14" s="101"/>
      <c r="C14" s="95"/>
      <c r="D14" s="103" t="s">
        <v>151</v>
      </c>
      <c r="E14" s="102">
        <v>584.2526</v>
      </c>
      <c r="F14" s="85"/>
    </row>
    <row r="15" spans="1:6">
      <c r="A15" s="11"/>
      <c r="B15" s="101"/>
      <c r="C15" s="95"/>
      <c r="D15" s="103" t="s">
        <v>152</v>
      </c>
      <c r="E15" s="95"/>
      <c r="F15" s="85"/>
    </row>
    <row r="16" spans="1:6">
      <c r="A16" s="11"/>
      <c r="B16" s="101"/>
      <c r="C16" s="95"/>
      <c r="D16" s="103" t="s">
        <v>153</v>
      </c>
      <c r="E16" s="102">
        <f>14224.2786-9530</f>
        <v>4694.2786</v>
      </c>
      <c r="F16" s="85"/>
    </row>
    <row r="17" spans="1:6">
      <c r="A17" s="11"/>
      <c r="B17" s="101"/>
      <c r="C17" s="95"/>
      <c r="D17" s="103" t="s">
        <v>154</v>
      </c>
      <c r="E17" s="95"/>
      <c r="F17" s="85"/>
    </row>
    <row r="18" spans="1:6">
      <c r="A18" s="11"/>
      <c r="B18" s="101"/>
      <c r="C18" s="95"/>
      <c r="D18" s="103" t="s">
        <v>155</v>
      </c>
      <c r="E18" s="95"/>
      <c r="F18" s="85"/>
    </row>
    <row r="19" spans="1:6">
      <c r="A19" s="11"/>
      <c r="B19" s="101"/>
      <c r="C19" s="95"/>
      <c r="D19" s="103" t="s">
        <v>156</v>
      </c>
      <c r="E19" s="95"/>
      <c r="F19" s="85"/>
    </row>
    <row r="20" spans="1:6">
      <c r="A20" s="11"/>
      <c r="B20" s="101"/>
      <c r="C20" s="95"/>
      <c r="D20" s="103" t="s">
        <v>157</v>
      </c>
      <c r="E20" s="95"/>
      <c r="F20" s="85"/>
    </row>
    <row r="21" spans="1:6">
      <c r="A21" s="11"/>
      <c r="B21" s="101"/>
      <c r="C21" s="95"/>
      <c r="D21" s="103" t="s">
        <v>158</v>
      </c>
      <c r="E21" s="95"/>
      <c r="F21" s="85"/>
    </row>
    <row r="22" spans="1:6">
      <c r="A22" s="11"/>
      <c r="B22" s="101"/>
      <c r="C22" s="95"/>
      <c r="D22" s="103" t="s">
        <v>159</v>
      </c>
      <c r="E22" s="95"/>
      <c r="F22" s="85"/>
    </row>
    <row r="23" spans="1:6">
      <c r="A23" s="11"/>
      <c r="B23" s="101"/>
      <c r="C23" s="95"/>
      <c r="D23" s="103" t="s">
        <v>160</v>
      </c>
      <c r="E23" s="95"/>
      <c r="F23" s="85"/>
    </row>
    <row r="24" spans="1:6">
      <c r="A24" s="11"/>
      <c r="B24" s="101"/>
      <c r="C24" s="95"/>
      <c r="D24" s="103" t="s">
        <v>161</v>
      </c>
      <c r="E24" s="95"/>
      <c r="F24" s="85"/>
    </row>
    <row r="25" spans="1:6">
      <c r="A25" s="11"/>
      <c r="B25" s="101"/>
      <c r="C25" s="95"/>
      <c r="D25" s="103" t="s">
        <v>162</v>
      </c>
      <c r="E25" s="95"/>
      <c r="F25" s="85"/>
    </row>
    <row r="26" spans="1:6">
      <c r="A26" s="11"/>
      <c r="B26" s="101"/>
      <c r="C26" s="95"/>
      <c r="D26" s="103" t="s">
        <v>163</v>
      </c>
      <c r="E26" s="95"/>
      <c r="F26" s="85"/>
    </row>
    <row r="27" spans="1:6">
      <c r="A27" s="11"/>
      <c r="B27" s="101"/>
      <c r="C27" s="95"/>
      <c r="D27" s="103" t="s">
        <v>164</v>
      </c>
      <c r="E27" s="95"/>
      <c r="F27" s="85"/>
    </row>
    <row r="28" spans="1:6">
      <c r="A28" s="11"/>
      <c r="B28" s="101"/>
      <c r="C28" s="95"/>
      <c r="D28" s="103" t="s">
        <v>165</v>
      </c>
      <c r="E28" s="95"/>
      <c r="F28" s="85"/>
    </row>
    <row r="29" spans="1:6">
      <c r="A29" s="11"/>
      <c r="B29" s="101"/>
      <c r="C29" s="95"/>
      <c r="D29" s="103" t="s">
        <v>166</v>
      </c>
      <c r="E29" s="95"/>
      <c r="F29" s="85"/>
    </row>
    <row r="30" spans="1:6">
      <c r="A30" s="11"/>
      <c r="B30" s="101"/>
      <c r="C30" s="95"/>
      <c r="D30" s="103" t="s">
        <v>167</v>
      </c>
      <c r="E30" s="95"/>
      <c r="F30" s="85"/>
    </row>
    <row r="31" spans="1:6">
      <c r="A31" s="11"/>
      <c r="B31" s="101"/>
      <c r="C31" s="95"/>
      <c r="D31" s="103" t="s">
        <v>168</v>
      </c>
      <c r="E31" s="95"/>
      <c r="F31" s="85"/>
    </row>
    <row r="32" spans="1:6">
      <c r="A32" s="11"/>
      <c r="B32" s="101"/>
      <c r="C32" s="95"/>
      <c r="D32" s="103" t="s">
        <v>169</v>
      </c>
      <c r="E32" s="95"/>
      <c r="F32" s="85"/>
    </row>
    <row r="33" spans="1:6">
      <c r="A33" s="11"/>
      <c r="B33" s="101"/>
      <c r="C33" s="95"/>
      <c r="D33" s="103" t="s">
        <v>170</v>
      </c>
      <c r="E33" s="95"/>
      <c r="F33" s="85"/>
    </row>
    <row r="34" spans="1:6">
      <c r="A34" s="11"/>
      <c r="B34" s="101"/>
      <c r="C34" s="95"/>
      <c r="D34" s="103" t="s">
        <v>171</v>
      </c>
      <c r="E34" s="95"/>
      <c r="F34" s="85"/>
    </row>
    <row r="35" spans="1:6">
      <c r="A35" s="11"/>
      <c r="B35" s="101"/>
      <c r="C35" s="95"/>
      <c r="D35" s="103" t="s">
        <v>172</v>
      </c>
      <c r="E35" s="95"/>
      <c r="F35" s="85"/>
    </row>
    <row r="36" spans="1:6">
      <c r="A36" s="11"/>
      <c r="B36" s="101"/>
      <c r="C36" s="95"/>
      <c r="D36" s="103" t="s">
        <v>173</v>
      </c>
      <c r="E36" s="95"/>
      <c r="F36" s="85"/>
    </row>
    <row r="37" spans="1:6">
      <c r="A37" s="11"/>
      <c r="B37" s="101" t="s">
        <v>174</v>
      </c>
      <c r="C37" s="95"/>
      <c r="D37" s="101" t="s">
        <v>175</v>
      </c>
      <c r="E37" s="95"/>
      <c r="F37" s="85"/>
    </row>
    <row r="38" spans="1:6">
      <c r="A38" s="11"/>
      <c r="B38" s="101" t="s">
        <v>176</v>
      </c>
      <c r="C38" s="95"/>
      <c r="D38" s="101"/>
      <c r="E38" s="95"/>
      <c r="F38" s="85"/>
    </row>
    <row r="39" spans="1:6">
      <c r="A39" s="76"/>
      <c r="B39" s="101" t="s">
        <v>177</v>
      </c>
      <c r="C39" s="95"/>
      <c r="D39" s="101"/>
      <c r="E39" s="95"/>
      <c r="F39" s="60"/>
    </row>
    <row r="40" spans="1:6">
      <c r="A40" s="76"/>
      <c r="B40" s="101" t="s">
        <v>178</v>
      </c>
      <c r="C40" s="95"/>
      <c r="D40" s="101"/>
      <c r="E40" s="95"/>
      <c r="F40" s="60"/>
    </row>
    <row r="41" spans="1:6">
      <c r="A41" s="11"/>
      <c r="B41" s="70" t="s">
        <v>47</v>
      </c>
      <c r="C41" s="96">
        <f>C6+C38</f>
        <v>5278.5312</v>
      </c>
      <c r="D41" s="70" t="s">
        <v>48</v>
      </c>
      <c r="E41" s="96">
        <f>E6+E37</f>
        <v>5278.5312</v>
      </c>
      <c r="F41" s="85"/>
    </row>
    <row r="42" spans="1:6">
      <c r="A42" s="93"/>
      <c r="B42" s="93"/>
      <c r="C42" s="93"/>
      <c r="D42" s="93"/>
      <c r="E42" s="104"/>
      <c r="F42" s="94"/>
    </row>
  </sheetData>
  <mergeCells count="5">
    <mergeCell ref="B2:E2"/>
    <mergeCell ref="B3:C3"/>
    <mergeCell ref="B4:C4"/>
    <mergeCell ref="D4:E4"/>
    <mergeCell ref="A7:A36"/>
  </mergeCells>
  <printOptions horizontalCentered="1"/>
  <pageMargins left="0.393055555555556" right="0.275" top="0.118055555555556" bottom="0.156944444444444" header="0" footer="0"/>
  <pageSetup paperSize="9" orientation="landscape"/>
  <headerFooter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6"/>
  <sheetViews>
    <sheetView workbookViewId="0">
      <pane ySplit="6" topLeftCell="A7" activePane="bottomLeft" state="frozen"/>
      <selection/>
      <selection pane="bottomLeft" activeCell="F15" sqref="F15"/>
    </sheetView>
  </sheetViews>
  <sheetFormatPr defaultColWidth="10" defaultRowHeight="13.5"/>
  <cols>
    <col min="1" max="1" width="1.5" customWidth="1"/>
    <col min="2" max="2" width="28.3833333333333" customWidth="1"/>
    <col min="3" max="3" width="8.38333333333333" customWidth="1"/>
    <col min="4" max="4" width="22.25" customWidth="1"/>
    <col min="5" max="5" width="14.3833333333333" customWidth="1"/>
    <col min="6" max="6" width="14.25" customWidth="1"/>
    <col min="7" max="7" width="14.1333333333333" customWidth="1"/>
    <col min="8" max="8" width="10.25" customWidth="1"/>
    <col min="9" max="9" width="13.6333333333333" customWidth="1"/>
    <col min="10" max="10" width="13.75" customWidth="1"/>
    <col min="11" max="11" width="1.5" customWidth="1"/>
    <col min="12" max="13" width="9.75" customWidth="1"/>
  </cols>
  <sheetData>
    <row r="1" ht="16.35" customHeight="1" spans="1:11">
      <c r="A1" s="83"/>
      <c r="B1" s="84"/>
      <c r="C1" s="97"/>
      <c r="D1" s="83"/>
      <c r="E1" s="83"/>
      <c r="F1" s="83"/>
      <c r="G1" s="83"/>
      <c r="H1" s="83" t="s">
        <v>108</v>
      </c>
      <c r="I1" s="83"/>
      <c r="J1" s="97"/>
      <c r="K1" s="85"/>
    </row>
    <row r="2" ht="22.9" customHeight="1" spans="1:11">
      <c r="A2" s="83"/>
      <c r="B2" s="5" t="s">
        <v>179</v>
      </c>
      <c r="C2" s="5"/>
      <c r="D2" s="5"/>
      <c r="E2" s="5"/>
      <c r="F2" s="5"/>
      <c r="G2" s="5"/>
      <c r="H2" s="5"/>
      <c r="I2" s="5"/>
      <c r="J2" s="97"/>
      <c r="K2" s="85"/>
    </row>
    <row r="3" ht="19.5" customHeight="1" spans="1:11">
      <c r="A3" s="86"/>
      <c r="B3" s="86"/>
      <c r="C3" s="86"/>
      <c r="D3" s="86"/>
      <c r="E3" s="86"/>
      <c r="F3" s="86"/>
      <c r="G3" s="86"/>
      <c r="H3" s="86"/>
      <c r="I3" s="87"/>
      <c r="J3" s="87" t="s">
        <v>1</v>
      </c>
      <c r="K3" s="85"/>
    </row>
    <row r="4" ht="23.1" customHeight="1" spans="1:11">
      <c r="A4" s="67"/>
      <c r="B4" s="88" t="s">
        <v>180</v>
      </c>
      <c r="C4" s="88" t="s">
        <v>181</v>
      </c>
      <c r="D4" s="88"/>
      <c r="E4" s="88" t="s">
        <v>182</v>
      </c>
      <c r="F4" s="88"/>
      <c r="G4" s="88"/>
      <c r="H4" s="88"/>
      <c r="I4" s="88"/>
      <c r="J4" s="88"/>
      <c r="K4" s="89"/>
    </row>
    <row r="5" ht="23.1" customHeight="1" spans="1:11">
      <c r="A5" s="67"/>
      <c r="B5" s="88"/>
      <c r="C5" s="88" t="s">
        <v>183</v>
      </c>
      <c r="D5" s="88" t="s">
        <v>184</v>
      </c>
      <c r="E5" s="88" t="s">
        <v>52</v>
      </c>
      <c r="F5" s="88" t="s">
        <v>73</v>
      </c>
      <c r="G5" s="88"/>
      <c r="H5" s="88"/>
      <c r="I5" s="88" t="s">
        <v>74</v>
      </c>
      <c r="J5" s="88"/>
      <c r="K5" s="99"/>
    </row>
    <row r="6" ht="34.5" customHeight="1" spans="1:11">
      <c r="A6" s="67"/>
      <c r="B6" s="88"/>
      <c r="C6" s="88"/>
      <c r="D6" s="88"/>
      <c r="E6" s="88"/>
      <c r="F6" s="88" t="s">
        <v>54</v>
      </c>
      <c r="G6" s="88" t="s">
        <v>185</v>
      </c>
      <c r="H6" s="88" t="s">
        <v>186</v>
      </c>
      <c r="I6" s="88" t="s">
        <v>187</v>
      </c>
      <c r="J6" s="65" t="s">
        <v>188</v>
      </c>
      <c r="K6" s="89"/>
    </row>
    <row r="7" ht="30.95" customHeight="1" spans="1:11">
      <c r="A7" s="11"/>
      <c r="B7" s="73" t="s">
        <v>118</v>
      </c>
      <c r="C7" s="73" t="s">
        <v>189</v>
      </c>
      <c r="D7" s="73" t="s">
        <v>190</v>
      </c>
      <c r="E7" s="95">
        <f>F7+I7</f>
        <v>54.737</v>
      </c>
      <c r="F7" s="95">
        <f>G7+H7</f>
        <v>54.737</v>
      </c>
      <c r="G7" s="95">
        <v>50.475</v>
      </c>
      <c r="H7" s="95">
        <v>4.262</v>
      </c>
      <c r="I7" s="95"/>
      <c r="J7" s="95"/>
      <c r="K7" s="85"/>
    </row>
    <row r="8" ht="30.95" customHeight="1" spans="1:11">
      <c r="A8" s="11"/>
      <c r="B8" s="73" t="s">
        <v>118</v>
      </c>
      <c r="C8" s="73" t="s">
        <v>191</v>
      </c>
      <c r="D8" s="73" t="s">
        <v>192</v>
      </c>
      <c r="E8" s="95">
        <f t="shared" ref="E8:E14" si="0">F8+I8</f>
        <v>352.5944</v>
      </c>
      <c r="F8" s="95">
        <f t="shared" ref="F8:F14" si="1">G8+H8</f>
        <v>352.5944</v>
      </c>
      <c r="G8" s="95">
        <v>352.5944</v>
      </c>
      <c r="H8" s="95"/>
      <c r="I8" s="95"/>
      <c r="J8" s="95"/>
      <c r="K8" s="85"/>
    </row>
    <row r="9" ht="30.95" customHeight="1" spans="1:11">
      <c r="A9" s="11"/>
      <c r="B9" s="73" t="s">
        <v>118</v>
      </c>
      <c r="C9" s="73" t="s">
        <v>193</v>
      </c>
      <c r="D9" s="73" t="s">
        <v>194</v>
      </c>
      <c r="E9" s="95">
        <f t="shared" si="0"/>
        <v>176.2972</v>
      </c>
      <c r="F9" s="95">
        <f t="shared" si="1"/>
        <v>176.2972</v>
      </c>
      <c r="G9" s="95">
        <v>176.2972</v>
      </c>
      <c r="H9" s="95"/>
      <c r="I9" s="95"/>
      <c r="J9" s="95"/>
      <c r="K9" s="85"/>
    </row>
    <row r="10" ht="30.95" customHeight="1" spans="1:11">
      <c r="A10" s="11"/>
      <c r="B10" s="73" t="s">
        <v>118</v>
      </c>
      <c r="C10" s="73" t="s">
        <v>195</v>
      </c>
      <c r="D10" s="73" t="s">
        <v>196</v>
      </c>
      <c r="E10" s="95">
        <f t="shared" si="0"/>
        <v>0.624</v>
      </c>
      <c r="F10" s="95">
        <f t="shared" si="1"/>
        <v>0</v>
      </c>
      <c r="G10" s="95"/>
      <c r="H10" s="95"/>
      <c r="I10" s="95">
        <v>0.624</v>
      </c>
      <c r="J10" s="95"/>
      <c r="K10" s="85"/>
    </row>
    <row r="11" ht="30.95" customHeight="1" spans="1:11">
      <c r="A11" s="11"/>
      <c r="B11" s="73" t="s">
        <v>118</v>
      </c>
      <c r="C11" s="73" t="s">
        <v>197</v>
      </c>
      <c r="D11" s="73" t="s">
        <v>198</v>
      </c>
      <c r="E11" s="95">
        <f t="shared" si="0"/>
        <v>2602.0187</v>
      </c>
      <c r="F11" s="95">
        <f t="shared" si="1"/>
        <v>2203.7981</v>
      </c>
      <c r="G11" s="95">
        <v>2203.7981</v>
      </c>
      <c r="H11" s="95"/>
      <c r="I11" s="95">
        <v>398.2206</v>
      </c>
      <c r="J11" s="95"/>
      <c r="K11" s="85"/>
    </row>
    <row r="12" ht="30.95" customHeight="1" spans="1:11">
      <c r="A12" s="11"/>
      <c r="B12" s="73" t="s">
        <v>118</v>
      </c>
      <c r="C12" s="73" t="s">
        <v>199</v>
      </c>
      <c r="D12" s="73" t="s">
        <v>200</v>
      </c>
      <c r="E12" s="95">
        <f t="shared" si="0"/>
        <v>1627.285</v>
      </c>
      <c r="F12" s="95">
        <f t="shared" si="1"/>
        <v>0</v>
      </c>
      <c r="G12" s="95"/>
      <c r="H12" s="95"/>
      <c r="I12" s="95">
        <v>1627.285</v>
      </c>
      <c r="J12" s="95"/>
      <c r="K12" s="85"/>
    </row>
    <row r="13" ht="30.95" customHeight="1" spans="1:11">
      <c r="A13" s="11"/>
      <c r="B13" s="73" t="s">
        <v>118</v>
      </c>
      <c r="C13" s="73" t="s">
        <v>201</v>
      </c>
      <c r="D13" s="73" t="s">
        <v>202</v>
      </c>
      <c r="E13" s="95">
        <f t="shared" si="0"/>
        <v>355.9964</v>
      </c>
      <c r="F13" s="95">
        <f t="shared" si="1"/>
        <v>355.9964</v>
      </c>
      <c r="G13" s="95">
        <v>355.9964</v>
      </c>
      <c r="H13" s="95"/>
      <c r="I13" s="95"/>
      <c r="J13" s="95"/>
      <c r="K13" s="85"/>
    </row>
    <row r="14" ht="30.95" customHeight="1" spans="1:11">
      <c r="A14" s="11"/>
      <c r="B14" s="73" t="s">
        <v>118</v>
      </c>
      <c r="C14" s="73" t="s">
        <v>203</v>
      </c>
      <c r="D14" s="73" t="s">
        <v>204</v>
      </c>
      <c r="E14" s="95">
        <f t="shared" si="0"/>
        <v>108.9785</v>
      </c>
      <c r="F14" s="95">
        <f t="shared" si="1"/>
        <v>108.9785</v>
      </c>
      <c r="G14" s="95">
        <v>108.9785</v>
      </c>
      <c r="H14" s="95"/>
      <c r="I14" s="95"/>
      <c r="J14" s="95"/>
      <c r="K14" s="85"/>
    </row>
    <row r="15" ht="16.5" customHeight="1" spans="1:11">
      <c r="A15" s="90"/>
      <c r="B15" s="71"/>
      <c r="C15" s="71"/>
      <c r="D15" s="70" t="s">
        <v>68</v>
      </c>
      <c r="E15" s="96">
        <f>SUM(E7:E14)</f>
        <v>5278.5312</v>
      </c>
      <c r="F15" s="96">
        <f>SUM(F7:F14)</f>
        <v>3252.4016</v>
      </c>
      <c r="G15" s="96">
        <f>SUM(G7:G14)</f>
        <v>3248.1396</v>
      </c>
      <c r="H15" s="96">
        <f>SUM(H7:H14)</f>
        <v>4.262</v>
      </c>
      <c r="I15" s="96">
        <f>SUM(I10:I14)</f>
        <v>2026.1296</v>
      </c>
      <c r="J15" s="96"/>
      <c r="K15" s="92"/>
    </row>
    <row r="16" ht="16.5" customHeight="1" spans="1:11">
      <c r="A16" s="93"/>
      <c r="B16" s="93"/>
      <c r="C16" s="98"/>
      <c r="D16" s="93"/>
      <c r="E16" s="93"/>
      <c r="F16" s="93"/>
      <c r="G16" s="93"/>
      <c r="H16" s="93"/>
      <c r="I16" s="93"/>
      <c r="J16" s="98"/>
      <c r="K16" s="94"/>
    </row>
  </sheetData>
  <mergeCells count="11">
    <mergeCell ref="B2:I2"/>
    <mergeCell ref="B3:D3"/>
    <mergeCell ref="C4:D4"/>
    <mergeCell ref="E4:J4"/>
    <mergeCell ref="F5:H5"/>
    <mergeCell ref="I5:J5"/>
    <mergeCell ref="A7:A14"/>
    <mergeCell ref="B4:B6"/>
    <mergeCell ref="C5:C6"/>
    <mergeCell ref="D5:D6"/>
    <mergeCell ref="E5:E6"/>
  </mergeCells>
  <printOptions horizontalCentered="1"/>
  <pageMargins left="0.236111111111111" right="0.196527777777778" top="0.393055555555556" bottom="0.629861111111111" header="0" footer="0"/>
  <pageSetup paperSize="9" orientation="landscape"/>
  <headerFooter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3"/>
  <sheetViews>
    <sheetView workbookViewId="0">
      <pane ySplit="6" topLeftCell="A7" activePane="bottomLeft" state="frozen"/>
      <selection/>
      <selection pane="bottomLeft" activeCell="J12" sqref="J12"/>
    </sheetView>
  </sheetViews>
  <sheetFormatPr defaultColWidth="10" defaultRowHeight="13.5"/>
  <cols>
    <col min="1" max="1" width="1.5" customWidth="1"/>
    <col min="2" max="2" width="28.3833333333333" customWidth="1"/>
    <col min="3" max="3" width="8.38333333333333" customWidth="1"/>
    <col min="4" max="4" width="22.25" customWidth="1"/>
    <col min="5" max="5" width="14.3833333333333" customWidth="1"/>
    <col min="6" max="6" width="14.25" customWidth="1"/>
    <col min="7" max="7" width="14.1333333333333" customWidth="1"/>
    <col min="8" max="8" width="10.25" customWidth="1"/>
    <col min="9" max="9" width="13.6333333333333" customWidth="1"/>
    <col min="10" max="10" width="13.75" customWidth="1"/>
    <col min="11" max="11" width="1.5" customWidth="1"/>
    <col min="12" max="13" width="9.75" customWidth="1"/>
  </cols>
  <sheetData>
    <row r="1" ht="16.35" customHeight="1" spans="1:11">
      <c r="A1" s="83"/>
      <c r="B1" s="84"/>
      <c r="C1" s="97"/>
      <c r="D1" s="83"/>
      <c r="E1" s="83"/>
      <c r="F1" s="83"/>
      <c r="G1" s="83"/>
      <c r="H1" s="83" t="s">
        <v>108</v>
      </c>
      <c r="I1" s="83"/>
      <c r="J1" s="97"/>
      <c r="K1" s="85"/>
    </row>
    <row r="2" ht="22.9" customHeight="1" spans="1:11">
      <c r="A2" s="83"/>
      <c r="B2" s="5" t="s">
        <v>179</v>
      </c>
      <c r="C2" s="5"/>
      <c r="D2" s="5"/>
      <c r="E2" s="5"/>
      <c r="F2" s="5"/>
      <c r="G2" s="5"/>
      <c r="H2" s="5"/>
      <c r="I2" s="5"/>
      <c r="J2" s="97"/>
      <c r="K2" s="85"/>
    </row>
    <row r="3" ht="19.5" customHeight="1" spans="1:11">
      <c r="A3" s="86"/>
      <c r="B3" s="86"/>
      <c r="C3" s="86"/>
      <c r="D3" s="86"/>
      <c r="E3" s="86"/>
      <c r="F3" s="86"/>
      <c r="G3" s="86"/>
      <c r="H3" s="86"/>
      <c r="I3" s="87"/>
      <c r="J3" s="87" t="s">
        <v>1</v>
      </c>
      <c r="K3" s="85"/>
    </row>
    <row r="4" ht="23.1" customHeight="1" spans="1:11">
      <c r="A4" s="67"/>
      <c r="B4" s="88" t="s">
        <v>180</v>
      </c>
      <c r="C4" s="88" t="s">
        <v>181</v>
      </c>
      <c r="D4" s="88"/>
      <c r="E4" s="88" t="s">
        <v>182</v>
      </c>
      <c r="F4" s="88"/>
      <c r="G4" s="88"/>
      <c r="H4" s="88"/>
      <c r="I4" s="88"/>
      <c r="J4" s="88"/>
      <c r="K4" s="89"/>
    </row>
    <row r="5" ht="23.1" customHeight="1" spans="1:11">
      <c r="A5" s="67"/>
      <c r="B5" s="88"/>
      <c r="C5" s="88" t="s">
        <v>183</v>
      </c>
      <c r="D5" s="88" t="s">
        <v>184</v>
      </c>
      <c r="E5" s="88" t="s">
        <v>52</v>
      </c>
      <c r="F5" s="88" t="s">
        <v>73</v>
      </c>
      <c r="G5" s="88"/>
      <c r="H5" s="88"/>
      <c r="I5" s="88" t="s">
        <v>74</v>
      </c>
      <c r="J5" s="88"/>
      <c r="K5" s="99"/>
    </row>
    <row r="6" ht="34.5" customHeight="1" spans="1:11">
      <c r="A6" s="67"/>
      <c r="B6" s="88"/>
      <c r="C6" s="88"/>
      <c r="D6" s="88"/>
      <c r="E6" s="88"/>
      <c r="F6" s="88" t="s">
        <v>54</v>
      </c>
      <c r="G6" s="88" t="s">
        <v>185</v>
      </c>
      <c r="H6" s="88" t="s">
        <v>186</v>
      </c>
      <c r="I6" s="88" t="s">
        <v>187</v>
      </c>
      <c r="J6" s="65" t="s">
        <v>188</v>
      </c>
      <c r="K6" s="89"/>
    </row>
    <row r="7" ht="30.95" customHeight="1" spans="1:11">
      <c r="A7" s="11"/>
      <c r="B7" s="73"/>
      <c r="C7" s="73"/>
      <c r="D7" s="73"/>
      <c r="E7" s="95"/>
      <c r="F7" s="95"/>
      <c r="G7" s="95"/>
      <c r="H7" s="95"/>
      <c r="I7" s="95"/>
      <c r="J7" s="95"/>
      <c r="K7" s="85"/>
    </row>
    <row r="8" ht="30.95" customHeight="1" spans="1:11">
      <c r="A8" s="11"/>
      <c r="B8" s="73"/>
      <c r="C8" s="73"/>
      <c r="D8" s="73"/>
      <c r="E8" s="95"/>
      <c r="F8" s="95"/>
      <c r="G8" s="95"/>
      <c r="H8" s="95"/>
      <c r="I8" s="95"/>
      <c r="J8" s="95"/>
      <c r="K8" s="85"/>
    </row>
    <row r="9" ht="30.95" customHeight="1" spans="1:11">
      <c r="A9" s="11"/>
      <c r="B9" s="73"/>
      <c r="C9" s="73"/>
      <c r="D9" s="73"/>
      <c r="E9" s="95"/>
      <c r="F9" s="95"/>
      <c r="G9" s="95"/>
      <c r="H9" s="95"/>
      <c r="I9" s="95"/>
      <c r="J9" s="95"/>
      <c r="K9" s="85"/>
    </row>
    <row r="10" ht="30.95" customHeight="1" spans="1:11">
      <c r="A10" s="11"/>
      <c r="B10" s="73"/>
      <c r="C10" s="73"/>
      <c r="D10" s="73"/>
      <c r="E10" s="95"/>
      <c r="F10" s="95"/>
      <c r="G10" s="95"/>
      <c r="H10" s="95"/>
      <c r="I10" s="95"/>
      <c r="J10" s="95"/>
      <c r="K10" s="85"/>
    </row>
    <row r="11" ht="30.95" customHeight="1" spans="1:11">
      <c r="A11" s="11"/>
      <c r="B11" s="73"/>
      <c r="C11" s="73"/>
      <c r="D11" s="73"/>
      <c r="E11" s="95"/>
      <c r="F11" s="95"/>
      <c r="G11" s="95"/>
      <c r="H11" s="95"/>
      <c r="I11" s="95"/>
      <c r="J11" s="95"/>
      <c r="K11" s="85"/>
    </row>
    <row r="12" ht="16.5" customHeight="1" spans="1:11">
      <c r="A12" s="90"/>
      <c r="B12" s="71"/>
      <c r="C12" s="71"/>
      <c r="D12" s="70" t="s">
        <v>68</v>
      </c>
      <c r="E12" s="96"/>
      <c r="F12" s="96"/>
      <c r="G12" s="96"/>
      <c r="H12" s="96"/>
      <c r="I12" s="96"/>
      <c r="J12" s="96"/>
      <c r="K12" s="92"/>
    </row>
    <row r="13" ht="16.5" customHeight="1" spans="1:11">
      <c r="A13" s="93"/>
      <c r="B13" s="93"/>
      <c r="C13" s="98"/>
      <c r="D13" s="93"/>
      <c r="E13" s="93"/>
      <c r="F13" s="93"/>
      <c r="G13" s="93"/>
      <c r="H13" s="93"/>
      <c r="I13" s="93"/>
      <c r="J13" s="98"/>
      <c r="K13" s="94"/>
    </row>
  </sheetData>
  <mergeCells count="11">
    <mergeCell ref="B2:I2"/>
    <mergeCell ref="B3:D3"/>
    <mergeCell ref="C4:D4"/>
    <mergeCell ref="E4:J4"/>
    <mergeCell ref="F5:H5"/>
    <mergeCell ref="I5:J5"/>
    <mergeCell ref="A7:A9"/>
    <mergeCell ref="B4:B6"/>
    <mergeCell ref="C5:C6"/>
    <mergeCell ref="D5:D6"/>
    <mergeCell ref="E5:E6"/>
  </mergeCells>
  <printOptions horizontalCentered="1"/>
  <pageMargins left="0.236111111111111" right="0.196527777777778" top="0.393055555555556" bottom="0.629861111111111" header="0" footer="0"/>
  <pageSetup paperSize="9" orientation="landscape"/>
  <headerFooter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9"/>
  <sheetViews>
    <sheetView tabSelected="1" workbookViewId="0">
      <pane ySplit="5" topLeftCell="A6" activePane="bottomLeft" state="frozen"/>
      <selection/>
      <selection pane="bottomLeft" activeCell="E16" sqref="E16:E17"/>
    </sheetView>
  </sheetViews>
  <sheetFormatPr defaultColWidth="10" defaultRowHeight="13.5" outlineLevelCol="6"/>
  <cols>
    <col min="1" max="1" width="1.5" customWidth="1"/>
    <col min="2" max="3" width="35.8833333333333" customWidth="1"/>
    <col min="4" max="6" width="16.3833333333333" customWidth="1"/>
    <col min="7" max="7" width="1.5" customWidth="1"/>
    <col min="8" max="9" width="9.75" customWidth="1"/>
  </cols>
  <sheetData>
    <row r="1" ht="16.35" customHeight="1" spans="1:7">
      <c r="A1" s="83"/>
      <c r="B1" s="84"/>
      <c r="C1" s="83"/>
      <c r="D1" s="83"/>
      <c r="E1" s="83"/>
      <c r="F1" s="83" t="s">
        <v>108</v>
      </c>
      <c r="G1" s="85"/>
    </row>
    <row r="2" ht="22.9" customHeight="1" spans="1:7">
      <c r="A2" s="83"/>
      <c r="B2" s="5" t="s">
        <v>205</v>
      </c>
      <c r="C2" s="5"/>
      <c r="D2" s="5"/>
      <c r="E2" s="5"/>
      <c r="F2" s="5"/>
      <c r="G2" s="85"/>
    </row>
    <row r="3" ht="19.5" customHeight="1" spans="1:7">
      <c r="A3" s="86"/>
      <c r="B3" s="86"/>
      <c r="C3" s="86"/>
      <c r="D3" s="86"/>
      <c r="E3" s="86"/>
      <c r="F3" s="87" t="s">
        <v>1</v>
      </c>
      <c r="G3" s="85"/>
    </row>
    <row r="4" ht="23.1" customHeight="1" spans="1:7">
      <c r="A4" s="67"/>
      <c r="B4" s="88" t="s">
        <v>71</v>
      </c>
      <c r="C4" s="88" t="s">
        <v>72</v>
      </c>
      <c r="D4" s="88" t="s">
        <v>182</v>
      </c>
      <c r="E4" s="88"/>
      <c r="F4" s="88"/>
      <c r="G4" s="89"/>
    </row>
    <row r="5" ht="23.1" customHeight="1" spans="1:7">
      <c r="A5" s="67"/>
      <c r="B5" s="88"/>
      <c r="C5" s="88"/>
      <c r="D5" s="88" t="s">
        <v>52</v>
      </c>
      <c r="E5" s="88" t="s">
        <v>185</v>
      </c>
      <c r="F5" s="88" t="s">
        <v>186</v>
      </c>
      <c r="G5" s="89"/>
    </row>
    <row r="6" ht="16.5" customHeight="1" spans="1:7">
      <c r="A6" s="11"/>
      <c r="B6" s="73" t="s">
        <v>206</v>
      </c>
      <c r="C6" s="73" t="s">
        <v>207</v>
      </c>
      <c r="D6" s="95">
        <v>553.992</v>
      </c>
      <c r="E6" s="95">
        <v>553.992</v>
      </c>
      <c r="F6" s="95"/>
      <c r="G6" s="85"/>
    </row>
    <row r="7" ht="16.5" customHeight="1" spans="1:7">
      <c r="A7" s="11"/>
      <c r="B7" s="73" t="s">
        <v>206</v>
      </c>
      <c r="C7" s="73" t="s">
        <v>208</v>
      </c>
      <c r="D7" s="95">
        <f>583.9868+339.6262</f>
        <v>923.613</v>
      </c>
      <c r="E7" s="95">
        <f>583.9868+339.6262</f>
        <v>923.613</v>
      </c>
      <c r="F7" s="95"/>
      <c r="G7" s="85"/>
    </row>
    <row r="8" ht="16.5" customHeight="1" spans="1:7">
      <c r="A8" s="11"/>
      <c r="B8" s="73" t="s">
        <v>206</v>
      </c>
      <c r="C8" s="73" t="s">
        <v>209</v>
      </c>
      <c r="D8" s="95">
        <v>323.506</v>
      </c>
      <c r="E8" s="95">
        <v>323.506</v>
      </c>
      <c r="F8" s="95"/>
      <c r="G8" s="85"/>
    </row>
    <row r="9" ht="16.5" customHeight="1" spans="1:7">
      <c r="A9" s="11"/>
      <c r="B9" s="73" t="s">
        <v>206</v>
      </c>
      <c r="C9" s="73" t="s">
        <v>210</v>
      </c>
      <c r="D9" s="95">
        <v>352.5944</v>
      </c>
      <c r="E9" s="95">
        <v>352.5944</v>
      </c>
      <c r="F9" s="95"/>
      <c r="G9" s="85"/>
    </row>
    <row r="10" ht="16.5" customHeight="1" spans="1:7">
      <c r="A10" s="11"/>
      <c r="B10" s="73" t="s">
        <v>206</v>
      </c>
      <c r="C10" s="73" t="s">
        <v>211</v>
      </c>
      <c r="D10" s="95">
        <v>176.2972</v>
      </c>
      <c r="E10" s="95">
        <v>176.2972</v>
      </c>
      <c r="F10" s="95"/>
      <c r="G10" s="85"/>
    </row>
    <row r="11" ht="16.5" customHeight="1" spans="1:7">
      <c r="A11" s="11"/>
      <c r="B11" s="73" t="s">
        <v>206</v>
      </c>
      <c r="C11" s="73" t="s">
        <v>212</v>
      </c>
      <c r="D11" s="95">
        <v>355.9964</v>
      </c>
      <c r="E11" s="95">
        <v>355.9964</v>
      </c>
      <c r="F11" s="95"/>
      <c r="G11" s="85"/>
    </row>
    <row r="12" ht="16.5" customHeight="1" spans="1:7">
      <c r="A12" s="11"/>
      <c r="B12" s="73" t="s">
        <v>206</v>
      </c>
      <c r="C12" s="73" t="s">
        <v>213</v>
      </c>
      <c r="D12" s="95">
        <v>108.9785</v>
      </c>
      <c r="E12" s="95">
        <v>108.9785</v>
      </c>
      <c r="F12" s="95"/>
      <c r="G12" s="85"/>
    </row>
    <row r="13" ht="16.5" customHeight="1" spans="1:7">
      <c r="A13" s="11"/>
      <c r="B13" s="73" t="s">
        <v>206</v>
      </c>
      <c r="C13" s="73" t="s">
        <v>214</v>
      </c>
      <c r="D13" s="95">
        <v>25.4287</v>
      </c>
      <c r="E13" s="95">
        <v>25.4287</v>
      </c>
      <c r="F13" s="95"/>
      <c r="G13" s="85"/>
    </row>
    <row r="14" ht="16.5" customHeight="1" spans="1:7">
      <c r="A14" s="11"/>
      <c r="B14" s="73" t="s">
        <v>206</v>
      </c>
      <c r="C14" s="73" t="s">
        <v>215</v>
      </c>
      <c r="D14" s="95">
        <v>377.1264</v>
      </c>
      <c r="E14" s="95">
        <v>377.1264</v>
      </c>
      <c r="F14" s="95"/>
      <c r="G14" s="85"/>
    </row>
    <row r="15" ht="16.5" customHeight="1" spans="1:7">
      <c r="A15" s="11"/>
      <c r="B15" s="73" t="s">
        <v>216</v>
      </c>
      <c r="C15" s="73" t="s">
        <v>217</v>
      </c>
      <c r="D15" s="95">
        <v>4.262</v>
      </c>
      <c r="E15" s="95"/>
      <c r="F15" s="95">
        <v>4.262</v>
      </c>
      <c r="G15" s="85"/>
    </row>
    <row r="16" ht="16.5" customHeight="1" spans="1:7">
      <c r="A16" s="11"/>
      <c r="B16" s="73" t="s">
        <v>218</v>
      </c>
      <c r="C16" s="73" t="s">
        <v>93</v>
      </c>
      <c r="D16" s="95">
        <v>0.132</v>
      </c>
      <c r="E16" s="95">
        <v>0.132</v>
      </c>
      <c r="F16" s="95"/>
      <c r="G16" s="85"/>
    </row>
    <row r="17" ht="16.5" customHeight="1" spans="1:7">
      <c r="A17" s="11"/>
      <c r="B17" s="73" t="s">
        <v>219</v>
      </c>
      <c r="C17" s="73" t="s">
        <v>220</v>
      </c>
      <c r="D17" s="95">
        <v>50.475</v>
      </c>
      <c r="E17" s="95">
        <v>50.475</v>
      </c>
      <c r="F17" s="95"/>
      <c r="G17" s="85"/>
    </row>
    <row r="18" ht="16.5" customHeight="1" spans="1:7">
      <c r="A18" s="90"/>
      <c r="B18" s="71"/>
      <c r="C18" s="70" t="s">
        <v>68</v>
      </c>
      <c r="D18" s="96">
        <f>SUM(D6:D17)</f>
        <v>3252.4016</v>
      </c>
      <c r="E18" s="96">
        <f>SUM(E6:E17)</f>
        <v>3248.1396</v>
      </c>
      <c r="F18" s="96">
        <f>SUM(F15:F17)</f>
        <v>4.262</v>
      </c>
      <c r="G18" s="92"/>
    </row>
    <row r="19" ht="16.5" customHeight="1" spans="1:7">
      <c r="A19" s="93"/>
      <c r="B19" s="93"/>
      <c r="C19" s="93"/>
      <c r="D19" s="93"/>
      <c r="E19" s="93"/>
      <c r="F19" s="93"/>
      <c r="G19" s="94"/>
    </row>
  </sheetData>
  <mergeCells count="6">
    <mergeCell ref="B2:F2"/>
    <mergeCell ref="B3:C3"/>
    <mergeCell ref="D4:F4"/>
    <mergeCell ref="A6:A17"/>
    <mergeCell ref="B4:B5"/>
    <mergeCell ref="C4:C5"/>
  </mergeCells>
  <printOptions horizontalCentered="1"/>
  <pageMargins left="0.708000004291534" right="0.708000004291534" top="1.06200003623962" bottom="0.86599999666214" header="0" footer="0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16</vt:i4>
      </vt:variant>
    </vt:vector>
  </HeadingPairs>
  <TitlesOfParts>
    <vt:vector size="16" baseType="lpstr">
      <vt:lpstr>01收支总表</vt:lpstr>
      <vt:lpstr>02收入总表</vt:lpstr>
      <vt:lpstr>03支出总表</vt:lpstr>
      <vt:lpstr>04项目支出</vt:lpstr>
      <vt:lpstr>05政府采购预算明细表</vt:lpstr>
      <vt:lpstr>06财拨总表</vt:lpstr>
      <vt:lpstr>07-1一般公共预算财政拨款支出表</vt:lpstr>
      <vt:lpstr>07-2专项转移支付财政拨款支出表</vt:lpstr>
      <vt:lpstr>08一般公共预算财政拨款基本支出表</vt:lpstr>
      <vt:lpstr>09政府性基金预算财政拨款支出表</vt:lpstr>
      <vt:lpstr>10国有资本经营预算财政拨款支出表</vt:lpstr>
      <vt:lpstr>11三公经费支出表</vt:lpstr>
      <vt:lpstr>12政府购买服务预算财政拨款明细表</vt:lpstr>
      <vt:lpstr>13项目支出绩效表</vt:lpstr>
      <vt:lpstr>14部门整体支出绩效目标申报表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thtf</cp:lastModifiedBy>
  <dcterms:created xsi:type="dcterms:W3CDTF">2023-03-03T07:02:00Z</dcterms:created>
  <dcterms:modified xsi:type="dcterms:W3CDTF">2025-02-08T01:16:45Z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02A0E4C7C15547E38CCCA8CFDB2CAE90_13</vt:lpwstr>
  </property>
  <property fmtid="{D5CDD505-2E9C-101B-9397-08002B2CF9AE}" pid="3" name="KSOProductBuildVer">
    <vt:lpwstr>2052-11.8.2.11707</vt:lpwstr>
  </property>
</Properties>
</file>