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4"/>
  </bookViews>
  <sheets>
    <sheet name="1收支总表" sheetId="1" r:id="rId1"/>
    <sheet name="2收入总表" sheetId="2" r:id="rId2"/>
    <sheet name="3支出总表" sheetId="4" r:id="rId3"/>
    <sheet name="6财拨总表" sheetId="6" r:id="rId4"/>
    <sheet name="7一般预算支出" sheetId="7" r:id="rId5"/>
    <sheet name="8基本支出" sheetId="8" r:id="rId6"/>
    <sheet name="9三公" sheetId="9" r:id="rId7"/>
    <sheet name="10政府性基金" sheetId="10" r:id="rId8"/>
    <sheet name="11国资预算" sheetId="11" r:id="rId9"/>
    <sheet name="12项目支出" sheetId="12" r:id="rId10"/>
    <sheet name="13支出明细表" sheetId="13" r:id="rId11"/>
  </sheets>
  <definedNames>
    <definedName name="_xlnm._FilterDatabase" localSheetId="2" hidden="1">'3支出总表'!$A$6:$J$110</definedName>
  </definedNames>
  <calcPr calcId="144525"/>
</workbook>
</file>

<file path=xl/sharedStrings.xml><?xml version="1.0" encoding="utf-8"?>
<sst xmlns="http://schemas.openxmlformats.org/spreadsheetml/2006/main" count="2558" uniqueCount="763">
  <si>
    <t>附表4-1</t>
  </si>
  <si>
    <t>收支预算总表</t>
  </si>
  <si>
    <t>部门/单位：北京市大兴区瀛海镇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</si>
  <si>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</si>
  <si>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</si>
  <si>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</si>
  <si>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</si>
  <si>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</si>
  <si>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>一、一般公共预算拨款收入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</si>
  <si>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</si>
  <si>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>二、政府性基金预算拨款收入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</si>
  <si>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</si>
  <si>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>三、国有资本经营预算拨款收入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</si>
  <si>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</si>
  <si>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>四、财政专户管理资金收入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</si>
  <si>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</si>
  <si>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>五、事业收入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</si>
  <si>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</si>
  <si>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>六、上级补助收入</t>
    </r>
  </si>
  <si>
    <r>
      <rPr>
        <sz val="11"/>
        <rFont val="宋体"/>
        <charset val="134"/>
      </rPr>
      <t>六、科学技术支出</t>
    </r>
  </si>
  <si>
    <r>
      <rPr>
        <sz val="11"/>
        <rFont val="宋体"/>
        <charset val="134"/>
      </rPr>
      <t>七、附属单位上缴收入</t>
    </r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</si>
  <si>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</si>
  <si>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八、事业单位经营收入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</si>
  <si>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</si>
  <si>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九、其他收入</t>
    </r>
  </si>
  <si>
    <r>
      <rPr>
        <sz val="11"/>
        <rFont val="宋体"/>
        <charset val="134"/>
      </rPr>
      <t>九、社会保险基金支出</t>
    </r>
  </si>
  <si>
    <t/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</si>
  <si>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</si>
  <si>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</si>
  <si>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</si>
  <si>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</si>
  <si>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</si>
  <si>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</si>
  <si>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</si>
  <si>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</si>
  <si>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</si>
  <si>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</si>
  <si>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</si>
  <si>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</si>
  <si>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</si>
  <si>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</si>
  <si>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二十四、其他支出</t>
    </r>
  </si>
  <si>
    <r>
      <rPr>
        <sz val="11"/>
        <rFont val="宋体"/>
        <charset val="134"/>
      </rPr>
      <t>二十五、债务付息支出</t>
    </r>
  </si>
  <si>
    <r>
      <rPr>
        <sz val="11"/>
        <rFont val="宋体"/>
        <charset val="134"/>
      </rPr>
      <t>二十六、债务发行费用支出</t>
    </r>
  </si>
  <si>
    <r>
      <rPr>
        <sz val="11"/>
        <rFont val="宋体"/>
        <charset val="134"/>
      </rPr>
      <t>二十七、抗疫特别国债安排的支出</t>
    </r>
  </si>
  <si>
    <r>
      <rPr>
        <sz val="11"/>
        <rFont val="宋体"/>
        <charset val="134"/>
      </rPr>
      <t>二十八、往来性支出</t>
    </r>
  </si>
  <si>
    <t>本年收入合计</t>
  </si>
  <si>
    <t>本年支出合计</t>
  </si>
  <si>
    <t>上年结转结余</t>
  </si>
  <si>
    <r>
      <rPr>
        <sz val="11"/>
        <rFont val="宋体"/>
        <charset val="134"/>
      </rPr>
      <t>年终结转结余</t>
    </r>
  </si>
  <si>
    <t>收入总计</t>
  </si>
  <si>
    <t>支出总计</t>
  </si>
  <si>
    <t xml:space="preserve">    7、上级补助收入：部门收入预算中的上级补助收入</t>
  </si>
  <si>
    <t xml:space="preserve">    8、附属单位上缴收入：部门收入预算中的附属单位上缴收入</t>
  </si>
  <si>
    <t xml:space="preserve">    9、事业单位经营收入：部门收入预算中的事业单位经营收入</t>
  </si>
  <si>
    <t xml:space="preserve">    10、其他收入：部门收入预算中的其他收入</t>
  </si>
  <si>
    <t xml:space="preserve">    11、上年结转结余：指标类型为22、23且“是否编入下年预算”为是的可执行指标数据以及部门收入预算中【上年结转结余】录入的资金性质为2、3的结转结余数据以及政府预算-上年结余收入录入的单位数据</t>
  </si>
  <si>
    <t xml:space="preserve">    12、支出根据支出功能科目类项汇总，不包含227、230、231功能科目</t>
  </si>
  <si>
    <t xml:space="preserve">    13、年终结转结余=收入总计-本年支出合计</t>
  </si>
  <si>
    <t>附表4-2</t>
  </si>
  <si>
    <t>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</si>
  <si>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</si>
  <si>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</si>
  <si>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</si>
  <si>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</si>
  <si>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</si>
  <si>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</si>
  <si>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</si>
  <si>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</si>
  <si>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</si>
  <si>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单位资金</t>
  </si>
  <si>
    <t>211</t>
  </si>
  <si>
    <t>北京市大兴区瀛海镇</t>
  </si>
  <si>
    <t>211002</t>
  </si>
  <si>
    <t>北京市大兴区瀛海镇人民政府</t>
  </si>
  <si>
    <t>合    计</t>
  </si>
  <si>
    <t>1、本年收入同表1的本年收入</t>
  </si>
  <si>
    <t>2、上年结转结余：指标类型为22、23且“是否编入下年预算”为是的可执行指标数据以及部门收入预算中【上年结转结余】录入的资金性质为2、3的结转结余数据，根据资金性质区分</t>
  </si>
  <si>
    <t>附表4-4</t>
  </si>
  <si>
    <t>本年支出预算总表</t>
  </si>
  <si>
    <t>科目编码</t>
  </si>
  <si>
    <t>科目名称</t>
  </si>
  <si>
    <t>基本支出</t>
  </si>
  <si>
    <t>项目支出</t>
  </si>
  <si>
    <t>其中：</t>
  </si>
  <si>
    <t>事业单位经营支出</t>
  </si>
  <si>
    <t>上缴上级支出</t>
  </si>
  <si>
    <t>对附属单位补助支出</t>
  </si>
  <si>
    <t>201</t>
  </si>
  <si>
    <t>一般公共服务支出</t>
  </si>
  <si>
    <t>20101</t>
  </si>
  <si>
    <t>人大事务</t>
  </si>
  <si>
    <t>代表工作</t>
  </si>
  <si>
    <t>2010199</t>
  </si>
  <si>
    <t>其他人大事务支出</t>
  </si>
  <si>
    <t>20103</t>
  </si>
  <si>
    <t>政府办公厅（室）及相关机构事务</t>
  </si>
  <si>
    <t>2010301</t>
  </si>
  <si>
    <t>行政运行</t>
  </si>
  <si>
    <t>2010350</t>
  </si>
  <si>
    <t>事业运行</t>
  </si>
  <si>
    <t>其他政府办公厅（室）及相关机构事务支出</t>
  </si>
  <si>
    <t xml:space="preserve">统计信息事务 </t>
  </si>
  <si>
    <t>统计抽样调查</t>
  </si>
  <si>
    <t>20132</t>
  </si>
  <si>
    <t>组织事务</t>
  </si>
  <si>
    <t>2013202</t>
  </si>
  <si>
    <t>一般行政管理事务</t>
  </si>
  <si>
    <t>20139</t>
  </si>
  <si>
    <t>社会工作事务</t>
  </si>
  <si>
    <t>2013902</t>
  </si>
  <si>
    <t>2013904</t>
  </si>
  <si>
    <t>专项业务</t>
  </si>
  <si>
    <t>20199</t>
  </si>
  <si>
    <t>其他一般公共服务支出</t>
  </si>
  <si>
    <t>2019999</t>
  </si>
  <si>
    <t>205</t>
  </si>
  <si>
    <t>教育支出</t>
  </si>
  <si>
    <t>20502</t>
  </si>
  <si>
    <t>普通教育</t>
  </si>
  <si>
    <t>2050201</t>
  </si>
  <si>
    <t>学前教育</t>
  </si>
  <si>
    <t>2050202</t>
  </si>
  <si>
    <t>小学教育</t>
  </si>
  <si>
    <t>2050203</t>
  </si>
  <si>
    <t>初中教育</t>
  </si>
  <si>
    <t>2050299</t>
  </si>
  <si>
    <t>其他普通教育支出</t>
  </si>
  <si>
    <t>207</t>
  </si>
  <si>
    <t>文化旅游体育与传媒支出</t>
  </si>
  <si>
    <t>20701</t>
  </si>
  <si>
    <t>文化和旅游</t>
  </si>
  <si>
    <t>2070199</t>
  </si>
  <si>
    <t>其他文化和旅游支出</t>
  </si>
  <si>
    <t>20799</t>
  </si>
  <si>
    <t>其他文化旅游体育与传媒支出</t>
  </si>
  <si>
    <t>2079999</t>
  </si>
  <si>
    <t>208</t>
  </si>
  <si>
    <t>社会保障和就业支出</t>
  </si>
  <si>
    <t>20802</t>
  </si>
  <si>
    <t>民政管理事务</t>
  </si>
  <si>
    <t>2080299</t>
  </si>
  <si>
    <t>其他民政管理事务支出</t>
  </si>
  <si>
    <t>20805</t>
  </si>
  <si>
    <t>行政事业单位养老支出</t>
  </si>
  <si>
    <t>2080501</t>
  </si>
  <si>
    <t>行政单位离退休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</si>
  <si>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</si>
  <si>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</si>
  <si>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</si>
  <si>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</si>
  <si>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</si>
  <si>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</si>
  <si>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20807</t>
  </si>
  <si>
    <t>就业补助</t>
  </si>
  <si>
    <t>2080799</t>
  </si>
  <si>
    <t>其他就业补助支出</t>
  </si>
  <si>
    <t>20808</t>
  </si>
  <si>
    <t>抚恤</t>
  </si>
  <si>
    <t>2080805</t>
  </si>
  <si>
    <t>义务兵优待</t>
  </si>
  <si>
    <t>2080899</t>
  </si>
  <si>
    <t>其他优抚支出</t>
  </si>
  <si>
    <t>社会福利</t>
  </si>
  <si>
    <t>养老服务</t>
  </si>
  <si>
    <t>20811</t>
  </si>
  <si>
    <t>残疾人事业</t>
  </si>
  <si>
    <t>2081105</t>
  </si>
  <si>
    <t>残疾人就业</t>
  </si>
  <si>
    <t>2081199</t>
  </si>
  <si>
    <t>其他残疾人事业支出</t>
  </si>
  <si>
    <t>20819</t>
  </si>
  <si>
    <t>最低生活保障</t>
  </si>
  <si>
    <t>2081901</t>
  </si>
  <si>
    <t>城市最低生活保障金支出</t>
  </si>
  <si>
    <t>20820</t>
  </si>
  <si>
    <t>临时救助</t>
  </si>
  <si>
    <t>2082001</t>
  </si>
  <si>
    <t>临时救助支出</t>
  </si>
  <si>
    <t>20899</t>
  </si>
  <si>
    <t>其他社会保障和就业支出</t>
  </si>
  <si>
    <t>2089999</t>
  </si>
  <si>
    <t>210</t>
  </si>
  <si>
    <t>卫生健康支出</t>
  </si>
  <si>
    <t>21004</t>
  </si>
  <si>
    <t>公共卫生</t>
  </si>
  <si>
    <t>2100499</t>
  </si>
  <si>
    <t>其他公共卫生支出</t>
  </si>
  <si>
    <t>21007</t>
  </si>
  <si>
    <t>计划生育事务</t>
  </si>
  <si>
    <t>2100717</t>
  </si>
  <si>
    <t>计划生育服务</t>
  </si>
  <si>
    <t>21011</t>
  </si>
  <si>
    <t>行政事业单位医疗</t>
  </si>
  <si>
    <t>2101101</t>
  </si>
  <si>
    <t>行政单位医疗</t>
  </si>
  <si>
    <t>2101102</t>
  </si>
  <si>
    <t>事业单位医疗</t>
  </si>
  <si>
    <t>2101103</t>
  </si>
  <si>
    <t>公务员医疗补助</t>
  </si>
  <si>
    <t>优抚对象医疗</t>
  </si>
  <si>
    <t>优抚对象医疗补助</t>
  </si>
  <si>
    <t>节能环保支出</t>
  </si>
  <si>
    <t>21101</t>
  </si>
  <si>
    <t>环境保护管理事务</t>
  </si>
  <si>
    <t>2110102</t>
  </si>
  <si>
    <t>21103</t>
  </si>
  <si>
    <t>污染防治</t>
  </si>
  <si>
    <t>2110301</t>
  </si>
  <si>
    <t>大气</t>
  </si>
  <si>
    <t>2110399</t>
  </si>
  <si>
    <t>其他污染防治支出</t>
  </si>
  <si>
    <t>212</t>
  </si>
  <si>
    <t>城乡社区支出</t>
  </si>
  <si>
    <t>21205</t>
  </si>
  <si>
    <t>城乡社区环境卫生</t>
  </si>
  <si>
    <t>2120501</t>
  </si>
  <si>
    <t>2120598</t>
  </si>
  <si>
    <t>城市环境治理支出</t>
  </si>
  <si>
    <t>21208</t>
  </si>
  <si>
    <t>国有土地使用权出让收入安排的支出</t>
  </si>
  <si>
    <t>2120803</t>
  </si>
  <si>
    <t>城市建设支出</t>
  </si>
  <si>
    <t>2120899</t>
  </si>
  <si>
    <t>其他国有土地使用权出让收入安排的支出</t>
  </si>
  <si>
    <t>21299</t>
  </si>
  <si>
    <t>其他城乡社区支出</t>
  </si>
  <si>
    <t>2129999</t>
  </si>
  <si>
    <t>213</t>
  </si>
  <si>
    <t>农林水支出</t>
  </si>
  <si>
    <t>21301</t>
  </si>
  <si>
    <t>农业农村</t>
  </si>
  <si>
    <t>2130108</t>
  </si>
  <si>
    <t>病虫害控制</t>
  </si>
  <si>
    <t>2130122</t>
  </si>
  <si>
    <t>农业生产发展</t>
  </si>
  <si>
    <t>2130153</t>
  </si>
  <si>
    <t>耕地建设与利用</t>
  </si>
  <si>
    <t>21302</t>
  </si>
  <si>
    <t>林业和草原</t>
  </si>
  <si>
    <t>2130205</t>
  </si>
  <si>
    <t>森林资源培育</t>
  </si>
  <si>
    <t>2130207</t>
  </si>
  <si>
    <t>森林资源管理</t>
  </si>
  <si>
    <t>21303</t>
  </si>
  <si>
    <t>水利</t>
  </si>
  <si>
    <t>水利工程建设</t>
  </si>
  <si>
    <t>2130311</t>
  </si>
  <si>
    <t>水资源节约管理与保护</t>
  </si>
  <si>
    <t>其他水利支出</t>
  </si>
  <si>
    <t>224</t>
  </si>
  <si>
    <t>灾害防治及应急管理支出</t>
  </si>
  <si>
    <t>22401</t>
  </si>
  <si>
    <t>应急管理事务</t>
  </si>
  <si>
    <t>2240106</t>
  </si>
  <si>
    <t>安全监管</t>
  </si>
  <si>
    <t>229</t>
  </si>
  <si>
    <t>其他支出</t>
  </si>
  <si>
    <t>22999</t>
  </si>
  <si>
    <t>2299999</t>
  </si>
  <si>
    <t>1、基本支出：项目类别为1-人员类、21-公用经费的项目</t>
  </si>
  <si>
    <t>2、项目支出：项目类别为22-其他运转类、3-特定目标类</t>
  </si>
  <si>
    <t>3、事业单位经营支出：预算支出类为事业单位经营支出</t>
  </si>
  <si>
    <t>4、上缴上级支出：预算支出类为上缴上级支出</t>
  </si>
  <si>
    <t>5、上缴上级支出：预算支出类为上缴上级支出</t>
  </si>
  <si>
    <t>6、包含指标类型为22、23且“是否编入下年预算”为是的可执行指标数据</t>
  </si>
  <si>
    <t>附表4-6</t>
  </si>
  <si>
    <t>财政拨款收支预算总表</t>
  </si>
  <si>
    <t>一、本年收入</t>
  </si>
  <si>
    <t>一、本年支出</t>
  </si>
  <si>
    <t>（一）一般公共预算资金</t>
  </si>
  <si>
    <t>（一）一般公共服务支出</t>
  </si>
  <si>
    <t>（二）政府性基金预算资金</t>
  </si>
  <si>
    <t>（二）外交支出</t>
  </si>
  <si>
    <t>（三）国有资本经营预算资金</t>
  </si>
  <si>
    <t>（三）国防支出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</si>
  <si>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</si>
  <si>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</si>
  <si>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</si>
  <si>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</si>
  <si>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</si>
  <si>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</si>
  <si>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</si>
  <si>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</si>
  <si>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</si>
  <si>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</si>
  <si>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</si>
  <si>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</si>
  <si>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</si>
  <si>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</si>
  <si>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</si>
  <si>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</si>
  <si>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</si>
  <si>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</si>
  <si>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</si>
  <si>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</si>
  <si>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（二十四）其他支出</t>
  </si>
  <si>
    <t>（二十五）债务付息支出</t>
  </si>
  <si>
    <t>（二十六）债务发行费用支出</t>
  </si>
  <si>
    <t>（二十七）抗疫特别国债安排的支出</t>
  </si>
  <si>
    <t>（二十八）往来性支出</t>
  </si>
  <si>
    <t>二、上年结转</t>
  </si>
  <si>
    <t>二、年终结转结余</t>
  </si>
  <si>
    <t>（一）一般公共预算拨款</t>
  </si>
  <si>
    <t>（一）年终结转结余</t>
  </si>
  <si>
    <t>（二）政府性基金预算拨款</t>
  </si>
  <si>
    <t>（三）国有资本经营预算拨款</t>
  </si>
  <si>
    <t>1、取资金性质为1-政府预算资金</t>
  </si>
  <si>
    <t>2、一般公共预算拨款收入：部门预算的财政拨款中资金性质为11</t>
  </si>
  <si>
    <t>3、政府性基金预算拨款收入：部门预算的财政拨款中资金性质为12</t>
  </si>
  <si>
    <t>4、国有资本经营预算拨款收入：部门预算的财政拨款中资金性质为13</t>
  </si>
  <si>
    <t>5、上年结转结余：指标类型为22、23且“是否编入下年预算”为是的可执行指标数据</t>
  </si>
  <si>
    <t>6、支出包含指标类型为22、23且“是否编入下年预算”为是的结转结余可执行指标数据，按支出功能科目汇总</t>
  </si>
  <si>
    <t>7、年终结转结余：收入总计-本年支出</t>
  </si>
  <si>
    <t>附表4-7</t>
  </si>
  <si>
    <t xml:space="preserve">
</t>
  </si>
  <si>
    <t>本年一般公共预算支出预算表</t>
  </si>
  <si>
    <t>人员经费</t>
  </si>
  <si>
    <t>公用经费</t>
  </si>
  <si>
    <t>1、取资金性质为11-一般公共预算的支出</t>
  </si>
  <si>
    <t>2、人员经费：取项目类别为1-人员类的支出</t>
  </si>
  <si>
    <t>3、公用经费：取项目类别为21-公用经费的支出</t>
  </si>
  <si>
    <t>4、项目支出：取项目类别为3-特定目标类的支出</t>
  </si>
  <si>
    <t>附表4-8</t>
  </si>
  <si>
    <t>一般公共预算基本支出预算表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</si>
  <si>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</si>
  <si>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</si>
  <si>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</si>
  <si>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</si>
  <si>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</si>
  <si>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</si>
  <si>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</si>
  <si>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</si>
  <si>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30103</t>
  </si>
  <si>
    <t>奖金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</si>
  <si>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</si>
  <si>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</si>
  <si>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</si>
  <si>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</si>
  <si>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</si>
  <si>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</si>
  <si>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</si>
  <si>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</si>
  <si>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30111</t>
  </si>
  <si>
    <t>公务员医疗补助缴费</t>
  </si>
  <si>
    <t>30112</t>
  </si>
  <si>
    <t>其他社会保障缴费</t>
  </si>
  <si>
    <t>30113</t>
  </si>
  <si>
    <t>住房公积金</t>
  </si>
  <si>
    <t>302</t>
  </si>
  <si>
    <t>商品和服务支出</t>
  </si>
  <si>
    <t>30201</t>
  </si>
  <si>
    <t>办公费</t>
  </si>
  <si>
    <t>30208</t>
  </si>
  <si>
    <t>取暖费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</si>
  <si>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</si>
  <si>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</si>
  <si>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</si>
  <si>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</si>
  <si>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</si>
  <si>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</si>
  <si>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</si>
  <si>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</si>
  <si>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30231</t>
  </si>
  <si>
    <t>公务用车运行维护费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</si>
  <si>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</si>
  <si>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</si>
  <si>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</si>
  <si>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</si>
  <si>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</si>
  <si>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</si>
  <si>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30302</t>
  </si>
  <si>
    <t>退休费</t>
  </si>
  <si>
    <t>30305</t>
  </si>
  <si>
    <t>生活补助</t>
  </si>
  <si>
    <t>30309</t>
  </si>
  <si>
    <t>奖励金</t>
  </si>
  <si>
    <t>310</t>
  </si>
  <si>
    <t>资本性支出</t>
  </si>
  <si>
    <t>31002</t>
  </si>
  <si>
    <t>办公设备购置</t>
  </si>
  <si>
    <t>31006</t>
  </si>
  <si>
    <t>大型修缮</t>
  </si>
  <si>
    <t>31099</t>
  </si>
  <si>
    <t>其他资本性支出</t>
  </si>
  <si>
    <t>1、取资金性质为11-一般公共预算</t>
  </si>
  <si>
    <t>附表4-9</t>
  </si>
  <si>
    <t>一般公共预算“三公”经费支出预算表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</si>
  <si>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</si>
  <si>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</si>
  <si>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</si>
  <si>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</si>
  <si>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</si>
  <si>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公务用车运行维护费费</t>
  </si>
  <si>
    <t>2、因公出国（境）费：取部门支出经济分类为30212-因公出国(境)费用</t>
  </si>
  <si>
    <t xml:space="preserve">3、公务用车购置及运行费：取部门支出经济分类为30913-公务用车购置、31013-公务用车购置、 30231-公务用车运行维护费 </t>
  </si>
  <si>
    <t xml:space="preserve">4、公务接待费：取部门支出经济分类为30217-公务接待费 </t>
  </si>
  <si>
    <t>附表4-10</t>
  </si>
  <si>
    <t>政府性基金预算支出表</t>
  </si>
  <si>
    <t>本年政府性基金预算支出</t>
  </si>
  <si>
    <r>
      <rPr>
        <sz val="11"/>
        <rFont val="宋体"/>
        <charset val="134"/>
      </rPr>
      <t>城乡社区支出</t>
    </r>
  </si>
  <si>
    <r>
      <rPr>
        <sz val="11"/>
        <rFont val="宋体"/>
        <charset val="134"/>
      </rPr>
      <t> 国有土地使用权出让收入安排的支出</t>
    </r>
  </si>
  <si>
    <r>
      <rPr>
        <sz val="11"/>
        <rFont val="宋体"/>
        <charset val="134"/>
      </rPr>
      <t>  城市建设支出</t>
    </r>
  </si>
  <si>
    <r>
      <rPr>
        <sz val="11"/>
        <rFont val="宋体"/>
        <charset val="134"/>
      </rPr>
      <t>  其他国有土地使用权出让收入安排的支出</t>
    </r>
  </si>
  <si>
    <t>1、取资金性质为12-政府性基金</t>
  </si>
  <si>
    <t>2、基本支出：取项目类别为1-人员类、21-公用经费的支出</t>
  </si>
  <si>
    <t>3、项目支出：取项目类别为3-特定目标类的支出</t>
  </si>
  <si>
    <t>附表4-11</t>
  </si>
  <si>
    <t>国有资本经营预算支出预算表</t>
  </si>
  <si>
    <t>本年国有资本经营预算支出</t>
  </si>
  <si>
    <t>附表4-12</t>
  </si>
  <si>
    <t>项目支出表</t>
  </si>
  <si>
    <t>序号</t>
  </si>
  <si>
    <t>项目名称</t>
  </si>
  <si>
    <t>项目单位</t>
  </si>
  <si>
    <t>本年拨款</t>
  </si>
  <si>
    <t>财政拨款结转结余</t>
  </si>
  <si>
    <t>项目类别</t>
  </si>
  <si>
    <t>一般公共预算</t>
  </si>
  <si>
    <t>政府性基金预算</t>
  </si>
  <si>
    <t>国有资本经营预算</t>
  </si>
  <si>
    <t>11011522T000000415261-农牧办病死动物无害化处理收集体系运行项目</t>
  </si>
  <si>
    <t>211002-北京市大兴区瀛海镇人民政府</t>
  </si>
  <si>
    <t>31-部门项目</t>
  </si>
  <si>
    <t>11011522T000000415262-农牧办狂犬病免疫经费</t>
  </si>
  <si>
    <t>11011522T000000415270-武装部更新库房器材</t>
  </si>
  <si>
    <t>11011522T000000415271-武装部报刊杂志订阅</t>
  </si>
  <si>
    <t>11011522T000000415273-接诉即办19个社区专项资金</t>
  </si>
  <si>
    <t>11011522T000000415274-接诉即办对外宣传服务</t>
  </si>
  <si>
    <t>11011522T000000415285-妇联慰问贫困妇女、困境儿童</t>
  </si>
  <si>
    <t>11011522T000000415286-妇联妇女工作经费</t>
  </si>
  <si>
    <t>11011522T000000415287-妇联专职工作者经费</t>
  </si>
  <si>
    <t>11011522T000000415298-大气环整办春节亮化</t>
  </si>
  <si>
    <t>11011522T000000415299-大气环整办垃圾分类精细化综合管理</t>
  </si>
  <si>
    <t>11011522T000000415303-党建办基层党组织服务群众经费</t>
  </si>
  <si>
    <t>11011522T000000415304-党建办基层党组织党建活动经费</t>
  </si>
  <si>
    <t>11011522T000000415307-党建办建国初期老党员补助金</t>
  </si>
  <si>
    <t>11011522T000000415308-党建办党代会年会</t>
  </si>
  <si>
    <t>11011522T000000415316-文体中心意识形态工作、创城、政治氛围、四个瀛海宣传</t>
  </si>
  <si>
    <t>11011522T000000415317-文体中心精神文明创建工作</t>
  </si>
  <si>
    <t>11011522T000000415319-文体中心党报党刊订购</t>
  </si>
  <si>
    <t>11011522T000000415320-文体中心运维费</t>
  </si>
  <si>
    <t>11011522T000000415325-教科文体办居委会计生专干补贴</t>
  </si>
  <si>
    <t>11011522T000000415338-教科文体办农业人员计划生育手术报销</t>
  </si>
  <si>
    <t>11011522T000000415339-教科文体办非农无工作单位独生子女父母奖励费</t>
  </si>
  <si>
    <t>11011522T000000415340-教科文体办非农无工作单位独生子女父母女方年满55周岁男方年满60周岁一次性奖励</t>
  </si>
  <si>
    <t>11011522T000000415344-教科文体办意外伤害保险工作</t>
  </si>
  <si>
    <t>11011522T000000415346-教科文体办春节期间和重大节日期间走访慰问工作</t>
  </si>
  <si>
    <t>11011522T000000415374-社保所社会化退休人员自采暖补贴</t>
  </si>
  <si>
    <t>11011522T000000415375-社保所失业人员自采暖补贴</t>
  </si>
  <si>
    <t>11011522T000000415376-社保所企业退休人员管理经费</t>
  </si>
  <si>
    <t>11011522T000000415377-社保所公益性就业组织岗位补贴</t>
  </si>
  <si>
    <t>11011522T000000415378-社保所失业人员两节慰问</t>
  </si>
  <si>
    <t>11011522T000000415379-社保所就业工作补贴</t>
  </si>
  <si>
    <t>11011522T000000415381-社保所进一步促进劳动力就业补贴</t>
  </si>
  <si>
    <t>11011522T000000415396-社区党委社区工作站活动费用</t>
  </si>
  <si>
    <t>11011522T000000415398-社区党委“瀛海爱生活”微信公众号运营及信息奖励费</t>
  </si>
  <si>
    <t>11011522T000000415404-社区党委社区居委会公益事业专项补助资金</t>
  </si>
  <si>
    <t>11011522T000000415405-社区党委社区居委会办公经费</t>
  </si>
  <si>
    <t>11011522T000000415418-民政社会救助对象医疗救助资金</t>
  </si>
  <si>
    <t>11011522T000000415419-民政社会救助对象供暖补贴</t>
  </si>
  <si>
    <t>11011522T000000415420-民政社会救助对象两节慰问</t>
  </si>
  <si>
    <t>11011522T000000415421-民政社会救助对象及困难群体临时救助</t>
  </si>
  <si>
    <t>11011522T000000415422-民政社会救助对象及困难群体应急救助</t>
  </si>
  <si>
    <t>11011522T000000415424-民政精神监护补贴</t>
  </si>
  <si>
    <t>11011522T000000415425-民政见义勇为</t>
  </si>
  <si>
    <t>11011522T000000415427-民政冯计田养老院费用</t>
  </si>
  <si>
    <t>11011522T000000415430-残联残疾人两节慰问普残</t>
  </si>
  <si>
    <t>11011522T000000415431-残联残疾人两节慰问重残</t>
  </si>
  <si>
    <t>11011522T000000415432-残联残疾人专职委员补贴</t>
  </si>
  <si>
    <t>11011522T000000415433-残联专职工作者</t>
  </si>
  <si>
    <t>11011522T000000415434-残联全国残疾人需求调查</t>
  </si>
  <si>
    <t>11011522T000000415436-残联温馨家园运行补助</t>
  </si>
  <si>
    <t>11011522T000000415437-残联职康站运行补助</t>
  </si>
  <si>
    <t>11011522T000000415441-退役军人服务站优抚对象医疗救助资金</t>
  </si>
  <si>
    <t>11011522T000000415442-退役军人服务站优抚对象取暖补贴</t>
  </si>
  <si>
    <t>11011522T000000415444-退役军人服务站重点人员走访慰问</t>
  </si>
  <si>
    <t>11011522T000000415445-退役军人服务站春节慰问资金</t>
  </si>
  <si>
    <t>11011522T000000415446-退役军人服务站“八一”慰问资金</t>
  </si>
  <si>
    <t>11011522T000000415447-退役军人服务站杂志订购</t>
  </si>
  <si>
    <t>11011522T000000415454-人大工作</t>
  </si>
  <si>
    <t>11011522T000000415457-城管临时勤务人员雇佣费用</t>
  </si>
  <si>
    <t>11011522T000000415458-城管执法文书印制费用</t>
  </si>
  <si>
    <t>11011522T000000415461-城管执法宣传费</t>
  </si>
  <si>
    <t>11011522T000000415473-太和劳务派遣人员工资</t>
  </si>
  <si>
    <t>11011522T000000415475-社区工作者全年工资待遇费用</t>
  </si>
  <si>
    <t>11011522T000000418170-林业站美国白蛾普防</t>
  </si>
  <si>
    <t>11011522T000000432549-党建办正常离任村党支部书记生活补助金</t>
  </si>
  <si>
    <t>11011522T000000467915-内审审计费</t>
  </si>
  <si>
    <t>11011523T000002013283-林业站林长制公示牌安装及维护</t>
  </si>
  <si>
    <t>11011523T000002013322-教委中教实验保洁</t>
  </si>
  <si>
    <t>11011523T000002013325-教委幼儿园保洁</t>
  </si>
  <si>
    <t>11011523T000002013339-教委落叶清扫</t>
  </si>
  <si>
    <t>11011523T000002013366-党建办专项帮扶资金</t>
  </si>
  <si>
    <t>11011523T000002013442-文体中心新时代连心屏网络费用</t>
  </si>
  <si>
    <t>11011523T000002013445-文体中心新时代连心屏年费</t>
  </si>
  <si>
    <t>11011523T000002013526-教科文体病媒生物防制工作</t>
  </si>
  <si>
    <t>11011523T000002013793-安全科专职安全员工资</t>
  </si>
  <si>
    <t>11011523T000002013859-创城创卫工作专班创建国家卫生镇工作</t>
  </si>
  <si>
    <t>11011523T000002013862-创城创卫工作专班创建全国文明城区</t>
  </si>
  <si>
    <t>11011523T000002013928-社区党委商品房社区物业落实“红色治理”工作考核奖励</t>
  </si>
  <si>
    <t>11011523T000002013952-社区党委社区居委会代理记账服务费</t>
  </si>
  <si>
    <t>11011523T000002014051-政务服务综合窗口工作人员工资</t>
  </si>
  <si>
    <t>11011523T000002014115-民政民族、民宗杂志订购</t>
  </si>
  <si>
    <t>11011523T000002014435-文体中心电影放映补贴</t>
  </si>
  <si>
    <t>11011523T000002020464-综合保障办公室镇政府安保费用</t>
  </si>
  <si>
    <t>11011523T000002027665-民政社会救助对象及困难群体临时救助备用金</t>
  </si>
  <si>
    <t>11011523T000002114000-大气环整办乡村公路养护</t>
  </si>
  <si>
    <t>11011523T000002222981-退役军人服务站义务兵优待金</t>
  </si>
  <si>
    <t>11011523T000002223458-退役军人服务站义务兵奖励金</t>
  </si>
  <si>
    <t>11011523T000002223889-文体中心三馆免费开放</t>
  </si>
  <si>
    <t>11011524T000002773734-综合保障办公室二办公区取暖费费</t>
  </si>
  <si>
    <t>11011524T000002773740-综合保障办公室党群服务中心取暖费</t>
  </si>
  <si>
    <t>11011524T000002773752-教委教师节活动</t>
  </si>
  <si>
    <t>11011524T000003053942-大气环整办垃圾中转站运维</t>
  </si>
  <si>
    <t>11011524T000003055132-大气环整办公厕运维</t>
  </si>
  <si>
    <t>11011524T000003087314-2024年水务改革发展专项市级资金-市级河长制资金</t>
  </si>
  <si>
    <t>11011524T000003088443-农业农村改革发展专项市级资金－菜田补贴</t>
  </si>
  <si>
    <t>11011524T000003090057-大兴区平原生态林养护及土地流转（专项）</t>
  </si>
  <si>
    <t>11011524T000003090067-大气精细化治理项目（专项）</t>
  </si>
  <si>
    <t>11011524T000003145480-教委瀛海镇老干部大学培训</t>
  </si>
  <si>
    <t>11011524T000003186296-全国文明城区创建项目（一般）</t>
  </si>
  <si>
    <t>11011524T000003186379-2024年中央耕地建设与利用资金-2023年高标准农田建设</t>
  </si>
  <si>
    <t>11011525T000003248219-教委瀛海镇第六幼儿园年度保洁项目</t>
  </si>
  <si>
    <t>11011525T000003280852-党建办党群服务中心运行经费</t>
  </si>
  <si>
    <t>11011525T000003282510-民政芦双和养老院费用</t>
  </si>
  <si>
    <t>11011525T000003283670-教委中高考奖励</t>
  </si>
  <si>
    <t>11011525T000003283988-教委中教实验与精华学校合作</t>
  </si>
  <si>
    <t>11011525T000003284399-社区党委以前年度未结算工程项目款</t>
  </si>
  <si>
    <t>11011525T000003285462-大气办大件垃圾清运及处置服务</t>
  </si>
  <si>
    <t>11011525T000003285473-大气办生活垃圾清运</t>
  </si>
  <si>
    <t>11011525T000003285479-大气办十一道路及社区重点点位摆花</t>
  </si>
  <si>
    <t>11011525T000003296534-结算审计费</t>
  </si>
  <si>
    <t>11011525T000003305037-社会建设资金（一般）</t>
  </si>
  <si>
    <t>11011525T000003466678-2024年度生活垃圾分类以奖代补专项清算资金</t>
  </si>
  <si>
    <t>11011525T000003466681-2024年背街小巷环境精细化治理市级引导资金（一般）</t>
  </si>
  <si>
    <t>11011525T000003474189-首都绿化美化创建奖励补助-园艺驿站推广活动补助</t>
  </si>
  <si>
    <t>11011525T000003486373-瀛海镇能力提升设备采购项目</t>
  </si>
  <si>
    <t>11011525T000003509207-“疏解整治促提升”市级引导资金</t>
  </si>
  <si>
    <t>合  计</t>
  </si>
  <si>
    <t>1、本年拨款-一般公共预算：取资金性质为11-一般公共预算的支出</t>
  </si>
  <si>
    <t>2、本年拨款-政府性基金：取资金性质为12-政府性基金的支出</t>
  </si>
  <si>
    <t>3、本年拨款-国有资本经营：取资金性质为13-国有资本经营的支出</t>
  </si>
  <si>
    <t>4、财政拨款结转结余-一般公共预算：指标类型为22、23且“是否编入下年预算”为是的可执行指标数据且资金性质为11-一般公共预算</t>
  </si>
  <si>
    <t>5、财政拨款结转结余-政府性基金：指标类型为22、23且“是否编入下年预算”为是的可执行指标数据且资金性质为12-政府性基金</t>
  </si>
  <si>
    <t>6、财政拨款结转结余-国有资本经营：指标类型为22、23且“是否编入下年预算”为是的可执行指标数据且资金性质为13-国有资本经营</t>
  </si>
  <si>
    <t>7、财政专户管理资金：取非税征收上缴专户的终审数据以及已终审的指标类型为22、23且“是否编入下年预算”为是的可执行指标数据且资金性质为2-财政专户资金</t>
  </si>
  <si>
    <t>8、单位资金：取资金性质为3-单位资金的支出包括已终审的指标类型为22、23且“是否编入下年预算”为是的可执行指标数据</t>
  </si>
  <si>
    <t>附表4-13</t>
  </si>
  <si>
    <t xml:space="preserve"> </t>
  </si>
  <si>
    <t>支出明细表</t>
  </si>
  <si>
    <t>单位名称</t>
  </si>
  <si>
    <t>资金性质</t>
  </si>
  <si>
    <t>支出功能分类</t>
  </si>
  <si>
    <t>其中：财政拨款结转结余</t>
  </si>
  <si>
    <t>行政人员社会保障缴费</t>
  </si>
  <si>
    <t>人员类</t>
  </si>
  <si>
    <t>2010301-行政运行</t>
  </si>
  <si>
    <t>30112-其他社会保障缴费</t>
  </si>
  <si>
    <t>2080505-机关事业单位基本养老保险缴费支出</t>
  </si>
  <si>
    <t>30108-机关事业单位基本养老保险缴费</t>
  </si>
  <si>
    <t>2080506-机关事业单位职业年金缴费支出</t>
  </si>
  <si>
    <t>30109-职业年金缴费</t>
  </si>
  <si>
    <t>2101101-行政单位医疗</t>
  </si>
  <si>
    <t>30110-职工基本医疗保险缴费</t>
  </si>
  <si>
    <t>2101103-公务员医疗补助</t>
  </si>
  <si>
    <t>30111-公务员医疗补助缴费</t>
  </si>
  <si>
    <t>事业人员社会保障缴费</t>
  </si>
  <si>
    <t>2010350-事业运行</t>
  </si>
  <si>
    <t>2101102-事业单位医疗</t>
  </si>
  <si>
    <t>行政人员住房公积金</t>
  </si>
  <si>
    <t>30113-住房公积金</t>
  </si>
  <si>
    <t>事业人员住房公积金</t>
  </si>
  <si>
    <t>行政人员对个人和家庭的补助</t>
  </si>
  <si>
    <t>30309-奖励金</t>
  </si>
  <si>
    <t>事业人员对个人和家庭的补助</t>
  </si>
  <si>
    <t>镇-工资津补贴绩效工资</t>
  </si>
  <si>
    <t>3010111-镇行政人员基本工资</t>
  </si>
  <si>
    <t>3010211-镇行政人员绩效补贴</t>
  </si>
  <si>
    <t>30103-奖金</t>
  </si>
  <si>
    <t>3010112-镇事业人员基本工资</t>
  </si>
  <si>
    <t>3010212-镇事业人员绩效补贴</t>
  </si>
  <si>
    <t>3010712-镇事业人员绩效工资</t>
  </si>
  <si>
    <t>镇-购房补贴</t>
  </si>
  <si>
    <t>行政人员离退休</t>
  </si>
  <si>
    <t>2080501-行政单位离退休</t>
  </si>
  <si>
    <t>30302-退休费</t>
  </si>
  <si>
    <t>事业人员离退休</t>
  </si>
  <si>
    <t>2080502-事业单位离退休</t>
  </si>
  <si>
    <t>在职人员公用支出（单项定额）</t>
  </si>
  <si>
    <t>30208-取暖费</t>
  </si>
  <si>
    <t>30228-工会经费</t>
  </si>
  <si>
    <t>30229-福利费</t>
  </si>
  <si>
    <t>30239-其他交通费用</t>
  </si>
  <si>
    <t>在职人员公用支出（综合定额）</t>
  </si>
  <si>
    <t>30201-办公费</t>
  </si>
  <si>
    <t>车辆公用支出</t>
  </si>
  <si>
    <t>30231-公务用车运行维护费</t>
  </si>
  <si>
    <t>农牧办病死动物无害化处理收集体系运行项目</t>
  </si>
  <si>
    <t>部门项目</t>
  </si>
  <si>
    <t>2130108-病虫害控制</t>
  </si>
  <si>
    <t>30227-委托业务费</t>
  </si>
  <si>
    <t>农牧办狂犬病免疫经费</t>
  </si>
  <si>
    <t>武装部更新库房器材</t>
  </si>
  <si>
    <t>2299999-其他支出</t>
  </si>
  <si>
    <t>30299-其他商品和服务支出</t>
  </si>
  <si>
    <t>武装部报刊杂志订阅</t>
  </si>
  <si>
    <t>接诉即办19个社区专项资金</t>
  </si>
  <si>
    <t>2129999-其他城乡社区支出</t>
  </si>
  <si>
    <t>接诉即办对外宣传服务</t>
  </si>
  <si>
    <t>妇联慰问贫困妇女、困境儿童</t>
  </si>
  <si>
    <t>2019999-其他一般公共服务支出</t>
  </si>
  <si>
    <t>妇联妇女工作经费</t>
  </si>
  <si>
    <t>妇联专职工作者经费</t>
  </si>
  <si>
    <t>大气环整办春节亮化</t>
  </si>
  <si>
    <t>2110102-一般行政管理事务</t>
  </si>
  <si>
    <t>大气环整办垃圾分类精细化综合管理</t>
  </si>
  <si>
    <t>2110399-其他污染防治支出</t>
  </si>
  <si>
    <t>党建办基层党组织服务群众经费</t>
  </si>
  <si>
    <t>2013202-一般行政管理事务</t>
  </si>
  <si>
    <t>党建办基层党组织党建活动经费</t>
  </si>
  <si>
    <t>党建办建国初期老党员补助金</t>
  </si>
  <si>
    <t>30305-生活补助</t>
  </si>
  <si>
    <t>党建办党代会年会</t>
  </si>
  <si>
    <t>文体中心意识形态工作、创城、政治氛围、四个瀛海宣传</t>
  </si>
  <si>
    <t>2120899-其他国有土地使用权出让收入安排的支出</t>
  </si>
  <si>
    <t>文体中心精神文明创建工作</t>
  </si>
  <si>
    <t>2070199-其他文化和旅游支出</t>
  </si>
  <si>
    <t>文体中心党报党刊订购</t>
  </si>
  <si>
    <t>文体中心运维费</t>
  </si>
  <si>
    <t>教科文体办居委会计生专干补贴</t>
  </si>
  <si>
    <t>2100717-计划生育服务</t>
  </si>
  <si>
    <t>教科文体办农业人员计划生育手术报销</t>
  </si>
  <si>
    <t>教科文体办非农无工作单位独生子女父母奖励费</t>
  </si>
  <si>
    <t>教科文体办非农无工作单位独生子女父母女方年满55周岁男方年满60周岁一次性奖励</t>
  </si>
  <si>
    <t>教科文体办意外伤害保险工作</t>
  </si>
  <si>
    <t>教科文体办春节期间和重大节日期间走访慰问工作</t>
  </si>
  <si>
    <t>社保所社会化退休人员自采暖补贴</t>
  </si>
  <si>
    <t>2089999-其他社会保障和就业支出</t>
  </si>
  <si>
    <t>社保所失业人员自采暖补贴</t>
  </si>
  <si>
    <t>社保所企业退休人员管理经费</t>
  </si>
  <si>
    <t>社保所公益性就业组织岗位补贴</t>
  </si>
  <si>
    <t>2080799-其他就业补助支出</t>
  </si>
  <si>
    <t>社保所失业人员两节慰问</t>
  </si>
  <si>
    <t>社保所就业工作补贴</t>
  </si>
  <si>
    <t>社保所进一步促进劳动力就业补贴</t>
  </si>
  <si>
    <t>社区党委社区工作站活动费用</t>
  </si>
  <si>
    <t>2013904-专项业务</t>
  </si>
  <si>
    <t>社区党委“瀛海爱生活”微信公众号运营及信息奖励费</t>
  </si>
  <si>
    <t>社区党委社区居委会公益事业专项补助资金</t>
  </si>
  <si>
    <t>社区党委社区居委会办公经费</t>
  </si>
  <si>
    <t>民政社会救助对象医疗救助资金</t>
  </si>
  <si>
    <t>2081901-城市最低生活保障金支出</t>
  </si>
  <si>
    <t>民政社会救助对象供暖补贴</t>
  </si>
  <si>
    <t>民政社会救助对象两节慰问</t>
  </si>
  <si>
    <t>民政社会救助对象及困难群体临时救助</t>
  </si>
  <si>
    <t>2082001-临时救助支出</t>
  </si>
  <si>
    <t>民政社会救助对象及困难群体应急救助</t>
  </si>
  <si>
    <t>民政精神监护补贴</t>
  </si>
  <si>
    <t>2080299-其他民政管理事务支出</t>
  </si>
  <si>
    <t>民政见义勇为</t>
  </si>
  <si>
    <t>民政冯计田养老院费用</t>
  </si>
  <si>
    <t>残联残疾人两节慰问普残</t>
  </si>
  <si>
    <t>2081199-其他残疾人事业支出</t>
  </si>
  <si>
    <t>残联残疾人两节慰问重残</t>
  </si>
  <si>
    <t>残联残疾人专职委员补贴</t>
  </si>
  <si>
    <t>残联专职工作者</t>
  </si>
  <si>
    <t>2081105-残疾人就业</t>
  </si>
  <si>
    <t>30226-劳务费</t>
  </si>
  <si>
    <t>残联全国残疾人需求调查</t>
  </si>
  <si>
    <t>残联温馨家园运行补助</t>
  </si>
  <si>
    <t>残联职康站运行补助</t>
  </si>
  <si>
    <t>退役军人服务站优抚对象医疗救助资金</t>
  </si>
  <si>
    <t>2080899-其他优抚支出</t>
  </si>
  <si>
    <t>退役军人服务站优抚对象取暖补贴</t>
  </si>
  <si>
    <t>退役军人服务站重点人员走访慰问</t>
  </si>
  <si>
    <t>退役军人服务站春节慰问资金</t>
  </si>
  <si>
    <t>退役军人服务站“八一”慰问资金</t>
  </si>
  <si>
    <t>退役军人服务站杂志订购</t>
  </si>
  <si>
    <t>人大工作</t>
  </si>
  <si>
    <t>2010199-其他人大事务支出</t>
  </si>
  <si>
    <t>城管临时勤务人员雇佣费用</t>
  </si>
  <si>
    <t>城管执法文书印制费用</t>
  </si>
  <si>
    <t>城管执法宣传费</t>
  </si>
  <si>
    <t>太和劳务派遣人员工资</t>
  </si>
  <si>
    <t>社区工作者全年工资待遇费用</t>
  </si>
  <si>
    <t>林业站美国白蛾普防</t>
  </si>
  <si>
    <t>党建办正常离任村党支部书记生活补助金</t>
  </si>
  <si>
    <t>内审审计费</t>
  </si>
  <si>
    <t>林业站林长制公示牌安装及维护</t>
  </si>
  <si>
    <t>2130207-森林资源管理</t>
  </si>
  <si>
    <t>教委中教实验保洁</t>
  </si>
  <si>
    <t>2050202-小学教育</t>
  </si>
  <si>
    <t>教委幼儿园保洁</t>
  </si>
  <si>
    <t>2050201-学前教育</t>
  </si>
  <si>
    <t>教委落叶清扫</t>
  </si>
  <si>
    <t>2050299-其他普通教育支出</t>
  </si>
  <si>
    <t>党建办专项帮扶资金</t>
  </si>
  <si>
    <t>文体中心新时代连心屏网络费用</t>
  </si>
  <si>
    <t>30207-邮电费</t>
  </si>
  <si>
    <t>文体中心新时代连心屏年费</t>
  </si>
  <si>
    <t>教科文体病媒生物防制工作</t>
  </si>
  <si>
    <t>2100499-其他公共卫生支出</t>
  </si>
  <si>
    <t>安全科专职安全员工资</t>
  </si>
  <si>
    <t>2240106-安全监管</t>
  </si>
  <si>
    <t>创城创卫工作专班创建国家卫生镇工作</t>
  </si>
  <si>
    <t>2079999-其他文化旅游体育与传媒支出</t>
  </si>
  <si>
    <t>创城创卫工作专班创建全国文明城区</t>
  </si>
  <si>
    <t>社区党委商品房社区物业落实“红色治理”工作考核奖励</t>
  </si>
  <si>
    <t>社区党委社区居委会代理记账服务费</t>
  </si>
  <si>
    <t>政务服务综合窗口工作人员工资</t>
  </si>
  <si>
    <t>民政民族、民宗杂志订购</t>
  </si>
  <si>
    <t>文体中心电影放映补贴</t>
  </si>
  <si>
    <t>综合保障办公室镇政府安保费用</t>
  </si>
  <si>
    <t>民政社会救助对象及困难群体临时救助备用金</t>
  </si>
  <si>
    <t>大气环整办乡村公路养护</t>
  </si>
  <si>
    <t>2120803-城市建设支出</t>
  </si>
  <si>
    <t>退役军人服务站义务兵优待金</t>
  </si>
  <si>
    <t>2080805-义务兵优待</t>
  </si>
  <si>
    <t>退役军人服务站义务兵奖励金</t>
  </si>
  <si>
    <t>文体中心三馆免费开放</t>
  </si>
  <si>
    <t>综合保障办公室二办公区取暖费费</t>
  </si>
  <si>
    <t>综合保障办公室党群服务中心取暖费</t>
  </si>
  <si>
    <t>教委教师节活动</t>
  </si>
  <si>
    <t>大气环整办垃圾中转站运维</t>
  </si>
  <si>
    <t>大气环整办公厕运维</t>
  </si>
  <si>
    <t>2024年水务改革发展专项市级资金-市级河长制资金</t>
  </si>
  <si>
    <t>2130311-水资源节约管理与保护</t>
  </si>
  <si>
    <t>31099-其他资本性支出</t>
  </si>
  <si>
    <t>农业农村改革发展专项市级资金－菜田补贴</t>
  </si>
  <si>
    <t>2130122-农业生产发展</t>
  </si>
  <si>
    <t>大兴区平原生态林养护及土地流转（专项）</t>
  </si>
  <si>
    <t>2130205-森林资源培育</t>
  </si>
  <si>
    <t>大气精细化治理项目（专项）</t>
  </si>
  <si>
    <t>2110301-大气</t>
  </si>
  <si>
    <t>教委瀛海镇老干部大学培训</t>
  </si>
  <si>
    <t>全国文明城区创建项目（一般）</t>
  </si>
  <si>
    <t>2024年中央耕地建设与利用资金-2023年高标准农田建设</t>
  </si>
  <si>
    <t>2130153-耕地建设与利用</t>
  </si>
  <si>
    <t>教委瀛海镇第六幼儿园年度保洁项目</t>
  </si>
  <si>
    <t>党建办党群服务中心运行经费</t>
  </si>
  <si>
    <t>民政芦双和养老院费用</t>
  </si>
  <si>
    <t>教委中高考奖励</t>
  </si>
  <si>
    <t>2050203-初中教育</t>
  </si>
  <si>
    <t>教委中教实验与精华学校合作</t>
  </si>
  <si>
    <t>社区党委以前年度未结算工程项目款</t>
  </si>
  <si>
    <t>大气办大件垃圾清运及处置服务</t>
  </si>
  <si>
    <t>大气办生活垃圾清运</t>
  </si>
  <si>
    <t>大气办十一道路及社区重点点位摆花</t>
  </si>
  <si>
    <t>结算审计费</t>
  </si>
  <si>
    <t>社会建设资金（一般）</t>
  </si>
  <si>
    <t>2013902-一般行政管理事务</t>
  </si>
  <si>
    <t>2024年度生活垃圾分类以奖代补专项清算资金</t>
  </si>
  <si>
    <t>2120501-城乡社区环境卫生</t>
  </si>
  <si>
    <t>2024年背街小巷环境精细化治理市级引导资金（一般）</t>
  </si>
  <si>
    <t>2120598-城市环境治理支出</t>
  </si>
  <si>
    <t>首都绿化美化创建奖励补助-园艺驿站推广活动补助</t>
  </si>
  <si>
    <t>31006-大型修缮</t>
  </si>
  <si>
    <t>瀛海镇能力提升设备采购项目</t>
  </si>
  <si>
    <t>31002-办公设备购置</t>
  </si>
  <si>
    <t>“疏解整治促提升”市级引导资金</t>
  </si>
  <si>
    <t>1、取所有部门支出数据</t>
  </si>
  <si>
    <t>2、指标类型为22、23且“是否编入下年预算”为是的可执行指标数据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</si>
</sst>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"/>
      <scheme val="minor"/>
    </font>
    <font>
      <sz val="9"/>
      <color rgb="FF000000"/>
      <name val="宋体"/>
      <charset val="134"/>
    </font>
    <font>
      <sz val="11"/>
      <color rgb="FF000000"/>
      <name val="宋体"/>
      <charset val="134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SimSun"/>
      <charset val="134"/>
    </font>
    <font>
      <b/>
      <sz val="9"/>
      <color rgb="FF000000"/>
      <name val="宋体"/>
      <charset val="134"/>
    </font>
    <font>
      <sz val="11"/>
      <color rgb="FF000000"/>
      <name val="SimSun"/>
      <charset val="134"/>
    </font>
    <font>
      <sz val="9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EF0E5"/>
        <bgColor rgb="FFFEF0E5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17" borderId="1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1" fillId="8" borderId="18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4" fillId="12" borderId="23" applyNumberFormat="0" applyAlignment="0" applyProtection="0">
      <alignment vertical="center"/>
    </xf>
    <xf numFmtId="0" fontId="16" fillId="12" borderId="19" applyNumberFormat="0" applyAlignment="0" applyProtection="0">
      <alignment vertical="center"/>
    </xf>
    <xf numFmtId="0" fontId="30" fillId="36" borderId="24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1" fillId="0" borderId="5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1" fillId="4" borderId="3" xfId="0" applyFont="1" applyFill="1" applyBorder="1">
      <alignment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 wrapText="1"/>
    </xf>
    <xf numFmtId="0" fontId="5" fillId="0" borderId="2" xfId="0" applyFont="1" applyBorder="1">
      <alignment vertical="center"/>
    </xf>
    <xf numFmtId="0" fontId="2" fillId="0" borderId="5" xfId="0" applyFont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right" vertical="center"/>
    </xf>
    <xf numFmtId="4" fontId="2" fillId="3" borderId="6" xfId="0" applyNumberFormat="1" applyFont="1" applyFill="1" applyBorder="1" applyAlignment="1">
      <alignment horizontal="right" vertical="center"/>
    </xf>
    <xf numFmtId="4" fontId="2" fillId="4" borderId="6" xfId="0" applyNumberFormat="1" applyFont="1" applyFill="1" applyBorder="1" applyAlignment="1">
      <alignment horizontal="right" vertical="center"/>
    </xf>
    <xf numFmtId="0" fontId="6" fillId="0" borderId="7" xfId="0" applyFont="1" applyBorder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" fontId="2" fillId="0" borderId="6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/>
    </xf>
    <xf numFmtId="4" fontId="9" fillId="0" borderId="6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43" fontId="9" fillId="0" borderId="11" xfId="0" applyNumberFormat="1" applyFont="1" applyBorder="1" applyAlignment="1">
      <alignment horizontal="right" vertical="center"/>
    </xf>
    <xf numFmtId="4" fontId="9" fillId="0" borderId="11" xfId="0" applyNumberFormat="1" applyFont="1" applyBorder="1" applyAlignment="1">
      <alignment horizontal="right" vertical="center"/>
    </xf>
    <xf numFmtId="4" fontId="2" fillId="4" borderId="11" xfId="0" applyNumberFormat="1" applyFont="1" applyFill="1" applyBorder="1" applyAlignment="1">
      <alignment horizontal="right" vertical="center"/>
    </xf>
    <xf numFmtId="0" fontId="2" fillId="5" borderId="11" xfId="0" applyFont="1" applyFill="1" applyBorder="1" applyAlignment="1">
      <alignment horizontal="left" vertical="center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13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14" xfId="0" applyFont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9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" fillId="4" borderId="0" xfId="0" applyFont="1" applyFill="1">
      <alignment vertical="center"/>
    </xf>
    <xf numFmtId="0" fontId="8" fillId="0" borderId="3" xfId="0" applyFont="1" applyBorder="1">
      <alignment vertical="center"/>
    </xf>
    <xf numFmtId="0" fontId="4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workbookViewId="0">
      <pane ySplit="5" topLeftCell="A6" activePane="bottomLeft" state="frozen"/>
      <selection/>
      <selection pane="bottomLeft" activeCell="E6" sqref="E6:E18"/>
    </sheetView>
  </sheetViews>
  <sheetFormatPr defaultColWidth="10" defaultRowHeight="13.5" outlineLevelCol="5"/>
  <cols>
    <col min="1" max="1" width="1.54166666666667" customWidth="1"/>
    <col min="2" max="2" width="33.3666666666667" customWidth="1"/>
    <col min="3" max="3" width="16.3666666666667" customWidth="1"/>
    <col min="4" max="4" width="33.3666666666667" customWidth="1"/>
    <col min="5" max="5" width="16.3666666666667" customWidth="1"/>
    <col min="6" max="6" width="1.54166666666667" customWidth="1"/>
  </cols>
  <sheetData>
    <row r="1" ht="16.25" customHeight="1" spans="1:6">
      <c r="A1" s="90"/>
      <c r="B1" s="70" t="s">
        <v>0</v>
      </c>
      <c r="C1" s="71"/>
      <c r="D1" s="71"/>
      <c r="E1" s="71"/>
      <c r="F1" s="52"/>
    </row>
    <row r="2" ht="22.75" customHeight="1" spans="1:6">
      <c r="A2" s="81"/>
      <c r="B2" s="5" t="s">
        <v>1</v>
      </c>
      <c r="C2" s="5"/>
      <c r="D2" s="5"/>
      <c r="E2" s="5"/>
      <c r="F2" s="64"/>
    </row>
    <row r="3" ht="19.5" customHeight="1" spans="1:6">
      <c r="A3" s="82"/>
      <c r="B3" s="6" t="s">
        <v>2</v>
      </c>
      <c r="C3" s="6"/>
      <c r="D3" s="74"/>
      <c r="E3" s="18" t="s">
        <v>3</v>
      </c>
      <c r="F3" s="65"/>
    </row>
    <row r="4" ht="24.4" customHeight="1" spans="1:6">
      <c r="A4" s="4"/>
      <c r="B4" s="8" t="s">
        <v>4</v>
      </c>
      <c r="C4" s="8"/>
      <c r="D4" s="8" t="s">
        <v>5</v>
      </c>
      <c r="E4" s="8"/>
      <c r="F4" s="34"/>
    </row>
    <row r="5" ht="24.4" customHeight="1" spans="1:6">
      <c r="A5" s="4"/>
      <c r="B5" s="8" t="s">
        <v>6</v>
      </c>
      <c r="C5" s="8" t="s">
        <v>7</v>
      </c>
      <c r="D5" s="8" t="s">
        <v>6</v>
      </c>
      <c r="E5" s="8" t="s">
        <v>7</v>
      </c>
      <c r="F5" s="34"/>
    </row>
    <row r="6" ht="22.75" customHeight="1" spans="1:6">
      <c r="A6" s="4"/>
      <c r="B6" s="91" t="s">
        <v>8</v>
      </c>
      <c r="C6" s="50">
        <v>23920.13</v>
      </c>
      <c r="D6" s="91" t="s">
        <v>9</v>
      </c>
      <c r="E6" s="50">
        <v>9897.69</v>
      </c>
      <c r="F6" s="34"/>
    </row>
    <row r="7" ht="22.75" customHeight="1" spans="1:6">
      <c r="A7" s="4"/>
      <c r="B7" s="91" t="s">
        <v>10</v>
      </c>
      <c r="C7" s="50">
        <v>2109</v>
      </c>
      <c r="D7" s="91" t="s">
        <v>11</v>
      </c>
      <c r="E7" s="50"/>
      <c r="F7" s="34"/>
    </row>
    <row r="8" ht="22.75" customHeight="1" spans="1:6">
      <c r="A8" s="4"/>
      <c r="B8" s="91" t="s">
        <v>12</v>
      </c>
      <c r="C8" s="50"/>
      <c r="D8" s="91" t="s">
        <v>13</v>
      </c>
      <c r="E8" s="50"/>
      <c r="F8" s="34"/>
    </row>
    <row r="9" ht="22.75" customHeight="1" spans="1:6">
      <c r="A9" s="4"/>
      <c r="B9" s="91" t="s">
        <v>14</v>
      </c>
      <c r="C9" s="50"/>
      <c r="D9" s="91" t="s">
        <v>15</v>
      </c>
      <c r="E9" s="50"/>
      <c r="F9" s="34"/>
    </row>
    <row r="10" ht="22.75" customHeight="1" spans="1:6">
      <c r="A10" s="4"/>
      <c r="B10" s="91" t="s">
        <v>16</v>
      </c>
      <c r="C10" s="50"/>
      <c r="D10" s="91" t="s">
        <v>17</v>
      </c>
      <c r="E10" s="50">
        <v>344.49</v>
      </c>
      <c r="F10" s="34"/>
    </row>
    <row r="11" ht="22.75" customHeight="1" spans="1:6">
      <c r="A11" s="4"/>
      <c r="B11" s="91" t="s">
        <v>18</v>
      </c>
      <c r="C11" s="50"/>
      <c r="D11" s="91" t="s">
        <v>19</v>
      </c>
      <c r="E11" s="50"/>
      <c r="F11" s="34"/>
    </row>
    <row r="12" ht="22.75" customHeight="1" spans="1:6">
      <c r="A12" s="4"/>
      <c r="B12" s="91" t="s">
        <v>20</v>
      </c>
      <c r="C12" s="50"/>
      <c r="D12" s="91" t="s">
        <v>21</v>
      </c>
      <c r="E12" s="50">
        <v>344.67</v>
      </c>
      <c r="F12" s="34"/>
    </row>
    <row r="13" ht="22.75" customHeight="1" spans="1:6">
      <c r="A13" s="4"/>
      <c r="B13" s="91" t="s">
        <v>22</v>
      </c>
      <c r="C13" s="50"/>
      <c r="D13" s="91" t="s">
        <v>23</v>
      </c>
      <c r="E13" s="50">
        <v>1462.97</v>
      </c>
      <c r="F13" s="34"/>
    </row>
    <row r="14" ht="22.75" customHeight="1" spans="1:6">
      <c r="A14" s="4"/>
      <c r="B14" s="91" t="s">
        <v>24</v>
      </c>
      <c r="C14" s="50"/>
      <c r="D14" s="91" t="s">
        <v>25</v>
      </c>
      <c r="E14" s="50"/>
      <c r="F14" s="34"/>
    </row>
    <row r="15" ht="22.75" customHeight="1" spans="1:6">
      <c r="A15" s="4"/>
      <c r="B15" s="91" t="s">
        <v>26</v>
      </c>
      <c r="C15" s="50"/>
      <c r="D15" s="91" t="s">
        <v>27</v>
      </c>
      <c r="E15" s="50">
        <v>989.7</v>
      </c>
      <c r="F15" s="34"/>
    </row>
    <row r="16" ht="22.75" customHeight="1" spans="1:6">
      <c r="A16" s="4"/>
      <c r="B16" s="91" t="s">
        <v>26</v>
      </c>
      <c r="C16" s="50"/>
      <c r="D16" s="91" t="s">
        <v>28</v>
      </c>
      <c r="E16" s="50">
        <v>2022.63</v>
      </c>
      <c r="F16" s="34"/>
    </row>
    <row r="17" ht="22.75" customHeight="1" spans="1:6">
      <c r="A17" s="4"/>
      <c r="B17" s="91" t="s">
        <v>26</v>
      </c>
      <c r="C17" s="50"/>
      <c r="D17" s="91" t="s">
        <v>29</v>
      </c>
      <c r="E17" s="50">
        <v>8337.05</v>
      </c>
      <c r="F17" s="34"/>
    </row>
    <row r="18" ht="22.75" customHeight="1" spans="1:6">
      <c r="A18" s="4"/>
      <c r="B18" s="91" t="s">
        <v>26</v>
      </c>
      <c r="C18" s="50"/>
      <c r="D18" s="91" t="s">
        <v>30</v>
      </c>
      <c r="E18" s="50">
        <v>2224.93</v>
      </c>
      <c r="F18" s="34"/>
    </row>
    <row r="19" ht="22.75" customHeight="1" spans="1:6">
      <c r="A19" s="4"/>
      <c r="B19" s="91" t="s">
        <v>26</v>
      </c>
      <c r="C19" s="50"/>
      <c r="D19" s="91" t="s">
        <v>31</v>
      </c>
      <c r="E19" s="50"/>
      <c r="F19" s="34"/>
    </row>
    <row r="20" ht="22.75" customHeight="1" spans="1:6">
      <c r="A20" s="4"/>
      <c r="B20" s="91" t="s">
        <v>26</v>
      </c>
      <c r="C20" s="50"/>
      <c r="D20" s="91" t="s">
        <v>32</v>
      </c>
      <c r="E20" s="50"/>
      <c r="F20" s="34"/>
    </row>
    <row r="21" ht="22.75" customHeight="1" spans="1:6">
      <c r="A21" s="4"/>
      <c r="B21" s="91" t="s">
        <v>26</v>
      </c>
      <c r="C21" s="50"/>
      <c r="D21" s="91" t="s">
        <v>33</v>
      </c>
      <c r="E21" s="50"/>
      <c r="F21" s="34"/>
    </row>
    <row r="22" ht="22.75" customHeight="1" spans="1:6">
      <c r="A22" s="4"/>
      <c r="B22" s="91" t="s">
        <v>26</v>
      </c>
      <c r="C22" s="50"/>
      <c r="D22" s="91" t="s">
        <v>34</v>
      </c>
      <c r="E22" s="50"/>
      <c r="F22" s="34"/>
    </row>
    <row r="23" ht="22.75" customHeight="1" spans="1:6">
      <c r="A23" s="4"/>
      <c r="B23" s="91" t="s">
        <v>26</v>
      </c>
      <c r="C23" s="50"/>
      <c r="D23" s="91" t="s">
        <v>35</v>
      </c>
      <c r="E23" s="50"/>
      <c r="F23" s="34"/>
    </row>
    <row r="24" ht="22.75" customHeight="1" spans="1:6">
      <c r="A24" s="4"/>
      <c r="B24" s="91" t="s">
        <v>26</v>
      </c>
      <c r="C24" s="50"/>
      <c r="D24" s="91" t="s">
        <v>36</v>
      </c>
      <c r="E24" s="50"/>
      <c r="F24" s="34"/>
    </row>
    <row r="25" ht="22.75" customHeight="1" spans="1:6">
      <c r="A25" s="4"/>
      <c r="B25" s="91" t="s">
        <v>26</v>
      </c>
      <c r="C25" s="50"/>
      <c r="D25" s="91" t="s">
        <v>37</v>
      </c>
      <c r="E25" s="50"/>
      <c r="F25" s="34"/>
    </row>
    <row r="26" ht="22.75" customHeight="1" spans="1:6">
      <c r="A26" s="4"/>
      <c r="B26" s="91" t="s">
        <v>26</v>
      </c>
      <c r="C26" s="50"/>
      <c r="D26" s="91" t="s">
        <v>38</v>
      </c>
      <c r="E26" s="50"/>
      <c r="F26" s="34"/>
    </row>
    <row r="27" ht="22.75" customHeight="1" spans="1:6">
      <c r="A27" s="4"/>
      <c r="B27" s="91" t="s">
        <v>26</v>
      </c>
      <c r="C27" s="50"/>
      <c r="D27" s="91" t="s">
        <v>39</v>
      </c>
      <c r="E27" s="50"/>
      <c r="F27" s="34"/>
    </row>
    <row r="28" ht="22.75" customHeight="1" spans="1:6">
      <c r="A28" s="4"/>
      <c r="B28" s="91" t="s">
        <v>26</v>
      </c>
      <c r="C28" s="50"/>
      <c r="D28" s="91" t="s">
        <v>40</v>
      </c>
      <c r="E28" s="50">
        <v>326</v>
      </c>
      <c r="F28" s="34"/>
    </row>
    <row r="29" ht="22.75" customHeight="1" spans="1:6">
      <c r="A29" s="4"/>
      <c r="B29" s="91" t="s">
        <v>26</v>
      </c>
      <c r="C29" s="50"/>
      <c r="D29" s="91" t="s">
        <v>41</v>
      </c>
      <c r="E29" s="50">
        <v>79</v>
      </c>
      <c r="F29" s="34"/>
    </row>
    <row r="30" ht="22.75" customHeight="1" spans="1:6">
      <c r="A30" s="4"/>
      <c r="B30" s="91" t="s">
        <v>26</v>
      </c>
      <c r="C30" s="50"/>
      <c r="D30" s="91" t="s">
        <v>42</v>
      </c>
      <c r="E30" s="50"/>
      <c r="F30" s="34"/>
    </row>
    <row r="31" ht="22.75" customHeight="1" spans="1:6">
      <c r="A31" s="4"/>
      <c r="B31" s="91" t="s">
        <v>26</v>
      </c>
      <c r="C31" s="50"/>
      <c r="D31" s="91" t="s">
        <v>43</v>
      </c>
      <c r="E31" s="50"/>
      <c r="F31" s="34"/>
    </row>
    <row r="32" ht="22.75" customHeight="1" spans="1:6">
      <c r="A32" s="4"/>
      <c r="B32" s="91" t="s">
        <v>26</v>
      </c>
      <c r="C32" s="50"/>
      <c r="D32" s="91" t="s">
        <v>44</v>
      </c>
      <c r="E32" s="50"/>
      <c r="F32" s="34"/>
    </row>
    <row r="33" ht="22.75" customHeight="1" spans="1:6">
      <c r="A33" s="4"/>
      <c r="B33" s="91" t="s">
        <v>26</v>
      </c>
      <c r="C33" s="50"/>
      <c r="D33" s="91" t="s">
        <v>45</v>
      </c>
      <c r="E33" s="50"/>
      <c r="F33" s="34"/>
    </row>
    <row r="34" ht="22.75" customHeight="1" spans="1:6">
      <c r="A34" s="4"/>
      <c r="B34" s="92" t="s">
        <v>46</v>
      </c>
      <c r="C34" s="20">
        <v>26029.13</v>
      </c>
      <c r="D34" s="92" t="s">
        <v>47</v>
      </c>
      <c r="E34" s="20">
        <f>SUM(E6:E33)</f>
        <v>26029.13</v>
      </c>
      <c r="F34" s="34"/>
    </row>
    <row r="35" ht="22.75" customHeight="1" spans="1:6">
      <c r="A35" s="4"/>
      <c r="B35" s="77" t="s">
        <v>48</v>
      </c>
      <c r="C35" s="50"/>
      <c r="D35" s="91" t="s">
        <v>49</v>
      </c>
      <c r="E35" s="50"/>
      <c r="F35" s="34"/>
    </row>
    <row r="36" ht="22.75" customHeight="1" spans="1:6">
      <c r="A36" s="4"/>
      <c r="B36" s="92" t="s">
        <v>50</v>
      </c>
      <c r="C36" s="20">
        <v>26029.13</v>
      </c>
      <c r="D36" s="92" t="s">
        <v>51</v>
      </c>
      <c r="E36" s="20">
        <v>26029.13</v>
      </c>
      <c r="F36" s="34"/>
    </row>
    <row r="37" ht="9.75" customHeight="1" spans="1:6">
      <c r="A37" s="4"/>
      <c r="B37" s="71"/>
      <c r="C37" s="71"/>
      <c r="D37" s="71"/>
      <c r="E37" s="71"/>
      <c r="F37" s="52"/>
    </row>
    <row r="38" ht="16.25" customHeight="1" spans="1:6">
      <c r="A38" s="66"/>
      <c r="B38" s="26"/>
      <c r="C38" s="26"/>
      <c r="D38" s="26"/>
      <c r="E38" s="26"/>
      <c r="F38" s="68"/>
    </row>
    <row r="39" ht="16.25" customHeight="1" spans="1:6">
      <c r="A39" s="66"/>
      <c r="B39" s="26"/>
      <c r="C39" s="26"/>
      <c r="D39" s="26"/>
      <c r="E39" s="26"/>
      <c r="F39" s="68"/>
    </row>
    <row r="40" ht="16.25" customHeight="1" spans="1:6">
      <c r="A40" s="66"/>
      <c r="B40" s="26"/>
      <c r="C40" s="26"/>
      <c r="D40" s="26"/>
      <c r="E40" s="26"/>
      <c r="F40" s="68"/>
    </row>
    <row r="41" ht="16.25" customHeight="1" spans="1:6">
      <c r="A41" s="66"/>
      <c r="B41" s="26"/>
      <c r="C41" s="26"/>
      <c r="D41" s="26"/>
      <c r="E41" s="26"/>
      <c r="F41" s="68"/>
    </row>
    <row r="42" ht="16.25" customHeight="1" spans="1:6">
      <c r="A42" s="66"/>
      <c r="B42" s="26"/>
      <c r="C42" s="26"/>
      <c r="D42" s="26"/>
      <c r="E42" s="26"/>
      <c r="F42" s="68"/>
    </row>
    <row r="43" ht="16.25" customHeight="1" spans="1:6">
      <c r="A43" s="66"/>
      <c r="B43" s="26"/>
      <c r="C43" s="26"/>
      <c r="D43" s="26"/>
      <c r="E43" s="26"/>
      <c r="F43" s="53"/>
    </row>
    <row r="44" ht="16.25" customHeight="1" spans="1:6">
      <c r="A44" s="66"/>
      <c r="B44" s="26"/>
      <c r="C44" s="26"/>
      <c r="D44" s="26"/>
      <c r="E44" s="26"/>
      <c r="F44" s="53"/>
    </row>
    <row r="45" ht="16.25" customHeight="1" spans="1:6">
      <c r="A45" s="66"/>
      <c r="B45" s="26"/>
      <c r="C45" s="26"/>
      <c r="D45" s="26"/>
      <c r="E45" s="26"/>
      <c r="F45" s="53"/>
    </row>
    <row r="46" ht="16.4" customHeight="1" spans="1:6">
      <c r="A46" s="66"/>
      <c r="B46" s="26" t="s">
        <v>52</v>
      </c>
      <c r="C46" s="26"/>
      <c r="D46" s="26"/>
      <c r="E46" s="26"/>
      <c r="F46" s="53"/>
    </row>
    <row r="47" ht="16.4" customHeight="1" spans="1:6">
      <c r="A47" s="66"/>
      <c r="B47" s="26" t="s">
        <v>53</v>
      </c>
      <c r="C47" s="26"/>
      <c r="D47" s="26"/>
      <c r="E47" s="26"/>
      <c r="F47" s="53"/>
    </row>
    <row r="48" ht="16.4" customHeight="1" spans="1:6">
      <c r="A48" s="66"/>
      <c r="B48" s="26" t="s">
        <v>54</v>
      </c>
      <c r="C48" s="26"/>
      <c r="D48" s="26"/>
      <c r="E48" s="26"/>
      <c r="F48" s="53"/>
    </row>
    <row r="49" ht="16.4" customHeight="1" spans="1:6">
      <c r="A49" s="66"/>
      <c r="B49" s="26" t="s">
        <v>55</v>
      </c>
      <c r="C49" s="26"/>
      <c r="D49" s="26"/>
      <c r="E49" s="26"/>
      <c r="F49" s="53"/>
    </row>
    <row r="50" ht="27.65" customHeight="1" spans="1:6">
      <c r="A50" s="66"/>
      <c r="B50" s="26" t="s">
        <v>56</v>
      </c>
      <c r="C50" s="26"/>
      <c r="D50" s="26"/>
      <c r="E50" s="26"/>
      <c r="F50" s="68"/>
    </row>
    <row r="51" ht="16.4" customHeight="1" spans="1:6">
      <c r="A51" s="66"/>
      <c r="B51" s="26" t="s">
        <v>57</v>
      </c>
      <c r="C51" s="26"/>
      <c r="D51" s="26"/>
      <c r="E51" s="26"/>
      <c r="F51" s="68"/>
    </row>
    <row r="52" ht="16.4" customHeight="1" spans="1:6">
      <c r="A52" s="67"/>
      <c r="B52" s="28" t="s">
        <v>58</v>
      </c>
      <c r="C52" s="28"/>
      <c r="D52" s="28"/>
      <c r="E52" s="28"/>
      <c r="F52" s="69"/>
    </row>
  </sheetData>
  <mergeCells count="20">
    <mergeCell ref="B2:E2"/>
    <mergeCell ref="B3:C3"/>
    <mergeCell ref="B4:C4"/>
    <mergeCell ref="D4:E4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B52:E52"/>
    <mergeCell ref="A6:A33"/>
  </mergeCells>
  <printOptions horizontalCentered="1"/>
  <pageMargins left="0.748000025749207" right="0.748000025749207" top="0.268999993801117" bottom="0.268999993801117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4166666666667" customWidth="1"/>
    <col min="2" max="2" width="9.725" customWidth="1"/>
    <col min="3" max="3" width="40" customWidth="1"/>
    <col min="4" max="4" width="31.8166666666667" customWidth="1"/>
    <col min="5" max="6" width="12.6333333333333" customWidth="1"/>
    <col min="7" max="7" width="11.3666666666667" customWidth="1"/>
    <col min="8" max="13" width="10.725" customWidth="1"/>
    <col min="14" max="14" width="18.3666666666667" customWidth="1"/>
    <col min="15" max="15" width="1.54166666666667" customWidth="1"/>
    <col min="16" max="18" width="9.725" customWidth="1"/>
  </cols>
  <sheetData>
    <row r="1" ht="16.4" customHeight="1" spans="1:15">
      <c r="A1" s="33"/>
      <c r="B1" s="2" t="s">
        <v>410</v>
      </c>
      <c r="C1" s="2"/>
      <c r="D1" s="3"/>
      <c r="E1" s="3"/>
      <c r="F1" s="3"/>
      <c r="G1" s="3"/>
      <c r="H1" s="3" t="s">
        <v>315</v>
      </c>
      <c r="I1" s="3"/>
      <c r="J1" s="3"/>
      <c r="K1" s="3"/>
      <c r="L1" s="3"/>
      <c r="M1" s="3"/>
      <c r="N1" s="3"/>
      <c r="O1" s="33"/>
    </row>
    <row r="2" ht="22.75" customHeight="1" spans="1:15">
      <c r="A2" s="34"/>
      <c r="B2" s="5" t="s">
        <v>411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34"/>
    </row>
    <row r="3" ht="19.5" customHeight="1" spans="1:15">
      <c r="A3" s="34"/>
      <c r="B3" s="35" t="s">
        <v>2</v>
      </c>
      <c r="C3" s="35"/>
      <c r="D3" s="7"/>
      <c r="E3" s="7"/>
      <c r="F3" s="7"/>
      <c r="G3" s="7"/>
      <c r="H3" s="7"/>
      <c r="I3" s="7"/>
      <c r="J3" s="7"/>
      <c r="K3" s="7"/>
      <c r="L3" s="41"/>
      <c r="M3" s="41"/>
      <c r="N3" s="42" t="s">
        <v>3</v>
      </c>
      <c r="O3" s="34"/>
    </row>
    <row r="4" ht="24.4" customHeight="1" spans="1:15">
      <c r="A4" s="34"/>
      <c r="B4" s="36" t="s">
        <v>412</v>
      </c>
      <c r="C4" s="36" t="s">
        <v>413</v>
      </c>
      <c r="D4" s="36" t="s">
        <v>414</v>
      </c>
      <c r="E4" s="36" t="s">
        <v>63</v>
      </c>
      <c r="F4" s="36" t="s">
        <v>415</v>
      </c>
      <c r="G4" s="36"/>
      <c r="H4" s="36"/>
      <c r="I4" s="36" t="s">
        <v>416</v>
      </c>
      <c r="J4" s="36"/>
      <c r="K4" s="36"/>
      <c r="L4" s="36" t="s">
        <v>69</v>
      </c>
      <c r="M4" s="36" t="s">
        <v>70</v>
      </c>
      <c r="N4" s="36" t="s">
        <v>417</v>
      </c>
      <c r="O4" s="34"/>
    </row>
    <row r="5" ht="48.9" customHeight="1" spans="1:15">
      <c r="A5" s="34"/>
      <c r="B5" s="36"/>
      <c r="C5" s="36"/>
      <c r="D5" s="36"/>
      <c r="E5" s="36"/>
      <c r="F5" s="36" t="s">
        <v>418</v>
      </c>
      <c r="G5" s="36" t="s">
        <v>419</v>
      </c>
      <c r="H5" s="36" t="s">
        <v>420</v>
      </c>
      <c r="I5" s="36" t="s">
        <v>418</v>
      </c>
      <c r="J5" s="36" t="s">
        <v>419</v>
      </c>
      <c r="K5" s="36" t="s">
        <v>420</v>
      </c>
      <c r="L5" s="36"/>
      <c r="M5" s="36"/>
      <c r="N5" s="36"/>
      <c r="O5" s="34"/>
    </row>
    <row r="6" ht="30.15" customHeight="1" spans="1:15">
      <c r="A6" s="34"/>
      <c r="B6" s="37">
        <v>1</v>
      </c>
      <c r="C6" s="38" t="s">
        <v>421</v>
      </c>
      <c r="D6" s="39" t="s">
        <v>422</v>
      </c>
      <c r="E6" s="40">
        <v>3.6</v>
      </c>
      <c r="F6" s="40">
        <v>3.6</v>
      </c>
      <c r="G6" s="40"/>
      <c r="H6" s="40"/>
      <c r="I6" s="40"/>
      <c r="J6" s="40"/>
      <c r="K6" s="40"/>
      <c r="L6" s="40"/>
      <c r="M6" s="40"/>
      <c r="N6" s="38" t="s">
        <v>423</v>
      </c>
      <c r="O6" s="34"/>
    </row>
    <row r="7" ht="30.15" customHeight="1" spans="1:15">
      <c r="A7" s="34"/>
      <c r="B7" s="37">
        <v>2</v>
      </c>
      <c r="C7" s="38" t="s">
        <v>424</v>
      </c>
      <c r="D7" s="39" t="s">
        <v>422</v>
      </c>
      <c r="E7" s="40">
        <v>3.5</v>
      </c>
      <c r="F7" s="40">
        <v>3.5</v>
      </c>
      <c r="G7" s="40"/>
      <c r="H7" s="40"/>
      <c r="I7" s="40"/>
      <c r="J7" s="40"/>
      <c r="K7" s="40"/>
      <c r="L7" s="40"/>
      <c r="M7" s="40"/>
      <c r="N7" s="38" t="s">
        <v>423</v>
      </c>
      <c r="O7" s="34"/>
    </row>
    <row r="8" ht="30.15" customHeight="1" spans="1:15">
      <c r="A8" s="34"/>
      <c r="B8" s="37">
        <v>3</v>
      </c>
      <c r="C8" s="38" t="s">
        <v>425</v>
      </c>
      <c r="D8" s="39" t="s">
        <v>422</v>
      </c>
      <c r="E8" s="40">
        <v>8</v>
      </c>
      <c r="F8" s="40">
        <v>8</v>
      </c>
      <c r="G8" s="40"/>
      <c r="H8" s="40"/>
      <c r="I8" s="40"/>
      <c r="J8" s="40"/>
      <c r="K8" s="40"/>
      <c r="L8" s="40"/>
      <c r="M8" s="40"/>
      <c r="N8" s="38" t="s">
        <v>423</v>
      </c>
      <c r="O8" s="34"/>
    </row>
    <row r="9" ht="30.15" customHeight="1" spans="1:15">
      <c r="A9" s="34"/>
      <c r="B9" s="37">
        <v>4</v>
      </c>
      <c r="C9" s="38" t="s">
        <v>426</v>
      </c>
      <c r="D9" s="39" t="s">
        <v>422</v>
      </c>
      <c r="E9" s="40">
        <v>1</v>
      </c>
      <c r="F9" s="40">
        <v>1</v>
      </c>
      <c r="G9" s="40"/>
      <c r="H9" s="40"/>
      <c r="I9" s="40"/>
      <c r="J9" s="40"/>
      <c r="K9" s="40"/>
      <c r="L9" s="40"/>
      <c r="M9" s="40"/>
      <c r="N9" s="38" t="s">
        <v>423</v>
      </c>
      <c r="O9" s="34"/>
    </row>
    <row r="10" ht="30.15" customHeight="1" spans="1:15">
      <c r="A10" s="34"/>
      <c r="B10" s="37">
        <v>5</v>
      </c>
      <c r="C10" s="38" t="s">
        <v>427</v>
      </c>
      <c r="D10" s="39" t="s">
        <v>422</v>
      </c>
      <c r="E10" s="40">
        <v>99</v>
      </c>
      <c r="F10" s="40">
        <v>99</v>
      </c>
      <c r="G10" s="40"/>
      <c r="H10" s="40"/>
      <c r="I10" s="40"/>
      <c r="J10" s="40"/>
      <c r="K10" s="40"/>
      <c r="L10" s="40"/>
      <c r="M10" s="40"/>
      <c r="N10" s="38" t="s">
        <v>423</v>
      </c>
      <c r="O10" s="34"/>
    </row>
    <row r="11" ht="30.15" customHeight="1" spans="1:15">
      <c r="A11" s="34"/>
      <c r="B11" s="37">
        <v>6</v>
      </c>
      <c r="C11" s="38" t="s">
        <v>428</v>
      </c>
      <c r="D11" s="39" t="s">
        <v>422</v>
      </c>
      <c r="E11" s="40">
        <v>19.8</v>
      </c>
      <c r="F11" s="40">
        <v>19.8</v>
      </c>
      <c r="G11" s="40"/>
      <c r="H11" s="40"/>
      <c r="I11" s="40"/>
      <c r="J11" s="40"/>
      <c r="K11" s="40"/>
      <c r="L11" s="40"/>
      <c r="M11" s="40"/>
      <c r="N11" s="38" t="s">
        <v>423</v>
      </c>
      <c r="O11" s="34"/>
    </row>
    <row r="12" ht="30.15" customHeight="1" spans="1:15">
      <c r="A12" s="34"/>
      <c r="B12" s="37">
        <v>7</v>
      </c>
      <c r="C12" s="38" t="s">
        <v>429</v>
      </c>
      <c r="D12" s="39" t="s">
        <v>422</v>
      </c>
      <c r="E12" s="40">
        <v>8</v>
      </c>
      <c r="F12" s="40">
        <v>8</v>
      </c>
      <c r="G12" s="40"/>
      <c r="H12" s="40"/>
      <c r="I12" s="40"/>
      <c r="J12" s="40"/>
      <c r="K12" s="40"/>
      <c r="L12" s="40"/>
      <c r="M12" s="40"/>
      <c r="N12" s="38" t="s">
        <v>423</v>
      </c>
      <c r="O12" s="34"/>
    </row>
    <row r="13" ht="22.75" customHeight="1" spans="1:15">
      <c r="A13" s="34"/>
      <c r="B13" s="37">
        <v>8</v>
      </c>
      <c r="C13" s="38" t="s">
        <v>430</v>
      </c>
      <c r="D13" s="39" t="s">
        <v>422</v>
      </c>
      <c r="E13" s="40">
        <v>33.75</v>
      </c>
      <c r="F13" s="40">
        <v>33.75</v>
      </c>
      <c r="G13" s="40"/>
      <c r="H13" s="40"/>
      <c r="I13" s="40"/>
      <c r="J13" s="40"/>
      <c r="K13" s="40"/>
      <c r="L13" s="40"/>
      <c r="M13" s="40"/>
      <c r="N13" s="38" t="s">
        <v>423</v>
      </c>
      <c r="O13" s="34"/>
    </row>
    <row r="14" ht="30.15" customHeight="1" spans="1:15">
      <c r="A14" s="34"/>
      <c r="B14" s="37">
        <v>9</v>
      </c>
      <c r="C14" s="38" t="s">
        <v>431</v>
      </c>
      <c r="D14" s="39" t="s">
        <v>422</v>
      </c>
      <c r="E14" s="40">
        <v>10</v>
      </c>
      <c r="F14" s="40">
        <v>10</v>
      </c>
      <c r="G14" s="40"/>
      <c r="H14" s="40"/>
      <c r="I14" s="40"/>
      <c r="J14" s="40"/>
      <c r="K14" s="40"/>
      <c r="L14" s="40"/>
      <c r="M14" s="40"/>
      <c r="N14" s="38" t="s">
        <v>423</v>
      </c>
      <c r="O14" s="34"/>
    </row>
    <row r="15" ht="30.15" customHeight="1" spans="1:15">
      <c r="A15" s="34"/>
      <c r="B15" s="37">
        <v>10</v>
      </c>
      <c r="C15" s="38" t="s">
        <v>432</v>
      </c>
      <c r="D15" s="39" t="s">
        <v>422</v>
      </c>
      <c r="E15" s="40">
        <v>200</v>
      </c>
      <c r="F15" s="40">
        <v>200</v>
      </c>
      <c r="G15" s="40"/>
      <c r="H15" s="40"/>
      <c r="I15" s="40"/>
      <c r="J15" s="40"/>
      <c r="K15" s="40"/>
      <c r="L15" s="40"/>
      <c r="M15" s="40"/>
      <c r="N15" s="38" t="s">
        <v>423</v>
      </c>
      <c r="O15" s="34"/>
    </row>
    <row r="16" ht="30.15" customHeight="1" spans="1:15">
      <c r="A16" s="34"/>
      <c r="B16" s="37">
        <v>11</v>
      </c>
      <c r="C16" s="38" t="s">
        <v>433</v>
      </c>
      <c r="D16" s="39" t="s">
        <v>422</v>
      </c>
      <c r="E16" s="40">
        <v>450</v>
      </c>
      <c r="F16" s="40">
        <v>450</v>
      </c>
      <c r="G16" s="40"/>
      <c r="H16" s="40"/>
      <c r="I16" s="40"/>
      <c r="J16" s="40"/>
      <c r="K16" s="40"/>
      <c r="L16" s="40"/>
      <c r="M16" s="40"/>
      <c r="N16" s="38" t="s">
        <v>423</v>
      </c>
      <c r="O16" s="34"/>
    </row>
    <row r="17" ht="30.15" customHeight="1" spans="1:15">
      <c r="A17" s="34"/>
      <c r="B17" s="37">
        <v>12</v>
      </c>
      <c r="C17" s="38" t="s">
        <v>434</v>
      </c>
      <c r="D17" s="39" t="s">
        <v>422</v>
      </c>
      <c r="E17" s="40">
        <v>1040</v>
      </c>
      <c r="F17" s="40">
        <v>1040</v>
      </c>
      <c r="G17" s="40"/>
      <c r="H17" s="40"/>
      <c r="I17" s="40"/>
      <c r="J17" s="40"/>
      <c r="K17" s="40"/>
      <c r="L17" s="40"/>
      <c r="M17" s="40"/>
      <c r="N17" s="38" t="s">
        <v>423</v>
      </c>
      <c r="O17" s="34"/>
    </row>
    <row r="18" ht="30.15" customHeight="1" spans="1:15">
      <c r="A18" s="34"/>
      <c r="B18" s="37">
        <v>13</v>
      </c>
      <c r="C18" s="38" t="s">
        <v>435</v>
      </c>
      <c r="D18" s="39" t="s">
        <v>422</v>
      </c>
      <c r="E18" s="40">
        <v>66.65</v>
      </c>
      <c r="F18" s="40">
        <v>66.65</v>
      </c>
      <c r="G18" s="40"/>
      <c r="H18" s="40"/>
      <c r="I18" s="40"/>
      <c r="J18" s="40"/>
      <c r="K18" s="40"/>
      <c r="L18" s="40"/>
      <c r="M18" s="40"/>
      <c r="N18" s="38" t="s">
        <v>423</v>
      </c>
      <c r="O18" s="34"/>
    </row>
    <row r="19" ht="30.15" customHeight="1" spans="1:15">
      <c r="A19" s="34"/>
      <c r="B19" s="37">
        <v>14</v>
      </c>
      <c r="C19" s="38" t="s">
        <v>436</v>
      </c>
      <c r="D19" s="39" t="s">
        <v>422</v>
      </c>
      <c r="E19" s="40">
        <v>0.6</v>
      </c>
      <c r="F19" s="40">
        <v>0.6</v>
      </c>
      <c r="G19" s="40"/>
      <c r="H19" s="40"/>
      <c r="I19" s="40"/>
      <c r="J19" s="40"/>
      <c r="K19" s="40"/>
      <c r="L19" s="40"/>
      <c r="M19" s="40"/>
      <c r="N19" s="38" t="s">
        <v>423</v>
      </c>
      <c r="O19" s="34"/>
    </row>
    <row r="20" ht="22.75" customHeight="1" spans="1:15">
      <c r="A20" s="34"/>
      <c r="B20" s="37">
        <v>15</v>
      </c>
      <c r="C20" s="38" t="s">
        <v>437</v>
      </c>
      <c r="D20" s="39" t="s">
        <v>422</v>
      </c>
      <c r="E20" s="40">
        <v>18</v>
      </c>
      <c r="F20" s="40">
        <v>18</v>
      </c>
      <c r="G20" s="40"/>
      <c r="H20" s="40"/>
      <c r="I20" s="40"/>
      <c r="J20" s="40"/>
      <c r="K20" s="40"/>
      <c r="L20" s="40"/>
      <c r="M20" s="40"/>
      <c r="N20" s="38" t="s">
        <v>423</v>
      </c>
      <c r="O20" s="34"/>
    </row>
    <row r="21" ht="30.15" customHeight="1" spans="1:15">
      <c r="A21" s="34"/>
      <c r="B21" s="37">
        <v>16</v>
      </c>
      <c r="C21" s="38" t="s">
        <v>438</v>
      </c>
      <c r="D21" s="39" t="s">
        <v>422</v>
      </c>
      <c r="E21" s="40">
        <v>200</v>
      </c>
      <c r="F21" s="40"/>
      <c r="G21" s="40">
        <v>200</v>
      </c>
      <c r="H21" s="40"/>
      <c r="I21" s="40"/>
      <c r="J21" s="40"/>
      <c r="K21" s="40"/>
      <c r="L21" s="40"/>
      <c r="M21" s="40"/>
      <c r="N21" s="38" t="s">
        <v>423</v>
      </c>
      <c r="O21" s="34"/>
    </row>
    <row r="22" ht="30.15" customHeight="1" spans="1:15">
      <c r="A22" s="34"/>
      <c r="B22" s="37">
        <v>17</v>
      </c>
      <c r="C22" s="38" t="s">
        <v>439</v>
      </c>
      <c r="D22" s="39" t="s">
        <v>422</v>
      </c>
      <c r="E22" s="40">
        <v>200</v>
      </c>
      <c r="F22" s="40">
        <v>200</v>
      </c>
      <c r="G22" s="40"/>
      <c r="H22" s="40"/>
      <c r="I22" s="40"/>
      <c r="J22" s="40"/>
      <c r="K22" s="40"/>
      <c r="L22" s="40"/>
      <c r="M22" s="40"/>
      <c r="N22" s="38" t="s">
        <v>423</v>
      </c>
      <c r="O22" s="34"/>
    </row>
    <row r="23" ht="30.15" customHeight="1" spans="1:15">
      <c r="A23" s="34"/>
      <c r="B23" s="37">
        <v>18</v>
      </c>
      <c r="C23" s="38" t="s">
        <v>440</v>
      </c>
      <c r="D23" s="39" t="s">
        <v>422</v>
      </c>
      <c r="E23" s="40">
        <v>60</v>
      </c>
      <c r="F23" s="40">
        <v>60</v>
      </c>
      <c r="G23" s="40"/>
      <c r="H23" s="40"/>
      <c r="I23" s="40"/>
      <c r="J23" s="40"/>
      <c r="K23" s="40"/>
      <c r="L23" s="40"/>
      <c r="M23" s="40"/>
      <c r="N23" s="38" t="s">
        <v>423</v>
      </c>
      <c r="O23" s="34"/>
    </row>
    <row r="24" ht="22.75" customHeight="1" spans="1:15">
      <c r="A24" s="34"/>
      <c r="B24" s="37">
        <v>19</v>
      </c>
      <c r="C24" s="38" t="s">
        <v>441</v>
      </c>
      <c r="D24" s="39" t="s">
        <v>422</v>
      </c>
      <c r="E24" s="40">
        <v>17.5</v>
      </c>
      <c r="F24" s="40">
        <v>17.5</v>
      </c>
      <c r="G24" s="40"/>
      <c r="H24" s="40"/>
      <c r="I24" s="40"/>
      <c r="J24" s="40"/>
      <c r="K24" s="40"/>
      <c r="L24" s="40"/>
      <c r="M24" s="40"/>
      <c r="N24" s="38" t="s">
        <v>423</v>
      </c>
      <c r="O24" s="34"/>
    </row>
    <row r="25" ht="30.15" customHeight="1" spans="1:15">
      <c r="A25" s="34"/>
      <c r="B25" s="37">
        <v>20</v>
      </c>
      <c r="C25" s="38" t="s">
        <v>442</v>
      </c>
      <c r="D25" s="39" t="s">
        <v>422</v>
      </c>
      <c r="E25" s="40">
        <v>1</v>
      </c>
      <c r="F25" s="40">
        <v>1</v>
      </c>
      <c r="G25" s="40"/>
      <c r="H25" s="40"/>
      <c r="I25" s="40"/>
      <c r="J25" s="40"/>
      <c r="K25" s="40"/>
      <c r="L25" s="40"/>
      <c r="M25" s="40"/>
      <c r="N25" s="38" t="s">
        <v>423</v>
      </c>
      <c r="O25" s="34"/>
    </row>
    <row r="26" ht="30.15" customHeight="1" spans="1:15">
      <c r="A26" s="34"/>
      <c r="B26" s="37">
        <v>21</v>
      </c>
      <c r="C26" s="38" t="s">
        <v>443</v>
      </c>
      <c r="D26" s="39" t="s">
        <v>422</v>
      </c>
      <c r="E26" s="40">
        <v>0.2</v>
      </c>
      <c r="F26" s="40">
        <v>0.2</v>
      </c>
      <c r="G26" s="40"/>
      <c r="H26" s="40"/>
      <c r="I26" s="40"/>
      <c r="J26" s="40"/>
      <c r="K26" s="40"/>
      <c r="L26" s="40"/>
      <c r="M26" s="40"/>
      <c r="N26" s="38" t="s">
        <v>423</v>
      </c>
      <c r="O26" s="34"/>
    </row>
    <row r="27" ht="30.15" customHeight="1" spans="1:15">
      <c r="A27" s="34"/>
      <c r="B27" s="37">
        <v>22</v>
      </c>
      <c r="C27" s="38" t="s">
        <v>444</v>
      </c>
      <c r="D27" s="39" t="s">
        <v>422</v>
      </c>
      <c r="E27" s="40">
        <v>1</v>
      </c>
      <c r="F27" s="40">
        <v>1</v>
      </c>
      <c r="G27" s="40"/>
      <c r="H27" s="40"/>
      <c r="I27" s="40"/>
      <c r="J27" s="40"/>
      <c r="K27" s="40"/>
      <c r="L27" s="40"/>
      <c r="M27" s="40"/>
      <c r="N27" s="38" t="s">
        <v>423</v>
      </c>
      <c r="O27" s="34"/>
    </row>
    <row r="28" ht="44.9" customHeight="1" spans="1:15">
      <c r="A28" s="34"/>
      <c r="B28" s="37">
        <v>23</v>
      </c>
      <c r="C28" s="38" t="s">
        <v>445</v>
      </c>
      <c r="D28" s="39" t="s">
        <v>422</v>
      </c>
      <c r="E28" s="40">
        <v>30</v>
      </c>
      <c r="F28" s="40">
        <v>30</v>
      </c>
      <c r="G28" s="40"/>
      <c r="H28" s="40"/>
      <c r="I28" s="40"/>
      <c r="J28" s="40"/>
      <c r="K28" s="40"/>
      <c r="L28" s="40"/>
      <c r="M28" s="40"/>
      <c r="N28" s="38" t="s">
        <v>423</v>
      </c>
      <c r="O28" s="34"/>
    </row>
    <row r="29" ht="30.15" customHeight="1" spans="1:15">
      <c r="A29" s="34"/>
      <c r="B29" s="37">
        <v>24</v>
      </c>
      <c r="C29" s="38" t="s">
        <v>446</v>
      </c>
      <c r="D29" s="39" t="s">
        <v>422</v>
      </c>
      <c r="E29" s="40">
        <v>15</v>
      </c>
      <c r="F29" s="40">
        <v>15</v>
      </c>
      <c r="G29" s="40"/>
      <c r="H29" s="40"/>
      <c r="I29" s="40"/>
      <c r="J29" s="40"/>
      <c r="K29" s="40"/>
      <c r="L29" s="40"/>
      <c r="M29" s="40"/>
      <c r="N29" s="38" t="s">
        <v>423</v>
      </c>
      <c r="O29" s="34"/>
    </row>
    <row r="30" ht="30.15" customHeight="1" spans="1:15">
      <c r="A30" s="34"/>
      <c r="B30" s="37">
        <v>25</v>
      </c>
      <c r="C30" s="38" t="s">
        <v>447</v>
      </c>
      <c r="D30" s="39" t="s">
        <v>422</v>
      </c>
      <c r="E30" s="40">
        <v>20</v>
      </c>
      <c r="F30" s="40">
        <v>20</v>
      </c>
      <c r="G30" s="40"/>
      <c r="H30" s="40"/>
      <c r="I30" s="40"/>
      <c r="J30" s="40"/>
      <c r="K30" s="40"/>
      <c r="L30" s="40"/>
      <c r="M30" s="40"/>
      <c r="N30" s="38" t="s">
        <v>423</v>
      </c>
      <c r="O30" s="34"/>
    </row>
    <row r="31" ht="30.15" customHeight="1" spans="1:15">
      <c r="A31" s="34"/>
      <c r="B31" s="37">
        <v>26</v>
      </c>
      <c r="C31" s="38" t="s">
        <v>448</v>
      </c>
      <c r="D31" s="39" t="s">
        <v>422</v>
      </c>
      <c r="E31" s="40">
        <v>1.08</v>
      </c>
      <c r="F31" s="40">
        <v>1.08</v>
      </c>
      <c r="G31" s="40"/>
      <c r="H31" s="40"/>
      <c r="I31" s="40"/>
      <c r="J31" s="40"/>
      <c r="K31" s="40"/>
      <c r="L31" s="40"/>
      <c r="M31" s="40"/>
      <c r="N31" s="38" t="s">
        <v>423</v>
      </c>
      <c r="O31" s="34"/>
    </row>
    <row r="32" ht="30.15" customHeight="1" spans="1:15">
      <c r="A32" s="34"/>
      <c r="B32" s="37">
        <v>27</v>
      </c>
      <c r="C32" s="38" t="s">
        <v>449</v>
      </c>
      <c r="D32" s="39" t="s">
        <v>422</v>
      </c>
      <c r="E32" s="40">
        <v>0.3</v>
      </c>
      <c r="F32" s="40">
        <v>0.3</v>
      </c>
      <c r="G32" s="40"/>
      <c r="H32" s="40"/>
      <c r="I32" s="40"/>
      <c r="J32" s="40"/>
      <c r="K32" s="40"/>
      <c r="L32" s="40"/>
      <c r="M32" s="40"/>
      <c r="N32" s="38" t="s">
        <v>423</v>
      </c>
      <c r="O32" s="34"/>
    </row>
    <row r="33" ht="30.15" customHeight="1" spans="1:15">
      <c r="A33" s="34"/>
      <c r="B33" s="37">
        <v>28</v>
      </c>
      <c r="C33" s="38" t="s">
        <v>450</v>
      </c>
      <c r="D33" s="39" t="s">
        <v>422</v>
      </c>
      <c r="E33" s="40">
        <v>20</v>
      </c>
      <c r="F33" s="40">
        <v>20</v>
      </c>
      <c r="G33" s="40"/>
      <c r="H33" s="40"/>
      <c r="I33" s="40"/>
      <c r="J33" s="40"/>
      <c r="K33" s="40"/>
      <c r="L33" s="40"/>
      <c r="M33" s="40"/>
      <c r="N33" s="38" t="s">
        <v>423</v>
      </c>
      <c r="O33" s="34"/>
    </row>
    <row r="34" ht="30.15" customHeight="1" spans="1:15">
      <c r="A34" s="34"/>
      <c r="B34" s="37">
        <v>29</v>
      </c>
      <c r="C34" s="38" t="s">
        <v>451</v>
      </c>
      <c r="D34" s="39" t="s">
        <v>422</v>
      </c>
      <c r="E34" s="40">
        <v>126</v>
      </c>
      <c r="F34" s="40">
        <v>126</v>
      </c>
      <c r="G34" s="40"/>
      <c r="H34" s="40"/>
      <c r="I34" s="40"/>
      <c r="J34" s="40"/>
      <c r="K34" s="40"/>
      <c r="L34" s="40"/>
      <c r="M34" s="40"/>
      <c r="N34" s="38" t="s">
        <v>423</v>
      </c>
      <c r="O34" s="34"/>
    </row>
    <row r="35" ht="30.15" customHeight="1" spans="1:15">
      <c r="A35" s="34"/>
      <c r="B35" s="37">
        <v>30</v>
      </c>
      <c r="C35" s="38" t="s">
        <v>452</v>
      </c>
      <c r="D35" s="39" t="s">
        <v>422</v>
      </c>
      <c r="E35" s="40">
        <v>0.9</v>
      </c>
      <c r="F35" s="40">
        <v>0.9</v>
      </c>
      <c r="G35" s="40"/>
      <c r="H35" s="40"/>
      <c r="I35" s="40"/>
      <c r="J35" s="40"/>
      <c r="K35" s="40"/>
      <c r="L35" s="40"/>
      <c r="M35" s="40"/>
      <c r="N35" s="38" t="s">
        <v>423</v>
      </c>
      <c r="O35" s="34"/>
    </row>
    <row r="36" ht="30.15" customHeight="1" spans="1:15">
      <c r="A36" s="34"/>
      <c r="B36" s="37">
        <v>31</v>
      </c>
      <c r="C36" s="38" t="s">
        <v>453</v>
      </c>
      <c r="D36" s="39" t="s">
        <v>422</v>
      </c>
      <c r="E36" s="40">
        <v>30</v>
      </c>
      <c r="F36" s="40">
        <v>30</v>
      </c>
      <c r="G36" s="40"/>
      <c r="H36" s="40"/>
      <c r="I36" s="40"/>
      <c r="J36" s="40"/>
      <c r="K36" s="40"/>
      <c r="L36" s="40"/>
      <c r="M36" s="40"/>
      <c r="N36" s="38" t="s">
        <v>423</v>
      </c>
      <c r="O36" s="34"/>
    </row>
    <row r="37" ht="30.15" customHeight="1" spans="1:15">
      <c r="A37" s="34"/>
      <c r="B37" s="37">
        <v>32</v>
      </c>
      <c r="C37" s="38" t="s">
        <v>454</v>
      </c>
      <c r="D37" s="39" t="s">
        <v>422</v>
      </c>
      <c r="E37" s="40">
        <v>150</v>
      </c>
      <c r="F37" s="40">
        <v>150</v>
      </c>
      <c r="G37" s="40"/>
      <c r="H37" s="40"/>
      <c r="I37" s="40"/>
      <c r="J37" s="40"/>
      <c r="K37" s="40"/>
      <c r="L37" s="40"/>
      <c r="M37" s="40"/>
      <c r="N37" s="38" t="s">
        <v>423</v>
      </c>
      <c r="O37" s="34"/>
    </row>
    <row r="38" ht="30.15" customHeight="1" spans="1:15">
      <c r="A38" s="34"/>
      <c r="B38" s="37">
        <v>33</v>
      </c>
      <c r="C38" s="38" t="s">
        <v>455</v>
      </c>
      <c r="D38" s="39" t="s">
        <v>422</v>
      </c>
      <c r="E38" s="40">
        <v>20</v>
      </c>
      <c r="F38" s="40">
        <v>20</v>
      </c>
      <c r="G38" s="40"/>
      <c r="H38" s="40"/>
      <c r="I38" s="40"/>
      <c r="J38" s="40"/>
      <c r="K38" s="40"/>
      <c r="L38" s="40"/>
      <c r="M38" s="40"/>
      <c r="N38" s="38" t="s">
        <v>423</v>
      </c>
      <c r="O38" s="34"/>
    </row>
    <row r="39" ht="30.15" customHeight="1" spans="1:15">
      <c r="A39" s="34"/>
      <c r="B39" s="37">
        <v>34</v>
      </c>
      <c r="C39" s="38" t="s">
        <v>456</v>
      </c>
      <c r="D39" s="39" t="s">
        <v>422</v>
      </c>
      <c r="E39" s="40">
        <v>25</v>
      </c>
      <c r="F39" s="40">
        <v>25</v>
      </c>
      <c r="G39" s="40"/>
      <c r="H39" s="40"/>
      <c r="I39" s="40"/>
      <c r="J39" s="40"/>
      <c r="K39" s="40"/>
      <c r="L39" s="40"/>
      <c r="M39" s="40"/>
      <c r="N39" s="38" t="s">
        <v>423</v>
      </c>
      <c r="O39" s="34"/>
    </row>
    <row r="40" ht="30.15" customHeight="1" spans="1:15">
      <c r="A40" s="34"/>
      <c r="B40" s="37">
        <v>35</v>
      </c>
      <c r="C40" s="38" t="s">
        <v>457</v>
      </c>
      <c r="D40" s="39" t="s">
        <v>422</v>
      </c>
      <c r="E40" s="40">
        <v>459</v>
      </c>
      <c r="F40" s="40">
        <v>459</v>
      </c>
      <c r="G40" s="40"/>
      <c r="H40" s="40"/>
      <c r="I40" s="40"/>
      <c r="J40" s="40"/>
      <c r="K40" s="40"/>
      <c r="L40" s="40"/>
      <c r="M40" s="40"/>
      <c r="N40" s="38" t="s">
        <v>423</v>
      </c>
      <c r="O40" s="34"/>
    </row>
    <row r="41" ht="30.15" customHeight="1" spans="1:15">
      <c r="A41" s="34"/>
      <c r="B41" s="37">
        <v>36</v>
      </c>
      <c r="C41" s="38" t="s">
        <v>458</v>
      </c>
      <c r="D41" s="39" t="s">
        <v>422</v>
      </c>
      <c r="E41" s="40">
        <v>96</v>
      </c>
      <c r="F41" s="40">
        <v>96</v>
      </c>
      <c r="G41" s="40"/>
      <c r="H41" s="40"/>
      <c r="I41" s="40"/>
      <c r="J41" s="40"/>
      <c r="K41" s="40"/>
      <c r="L41" s="40"/>
      <c r="M41" s="40"/>
      <c r="N41" s="38" t="s">
        <v>423</v>
      </c>
      <c r="O41" s="34"/>
    </row>
    <row r="42" ht="30.15" customHeight="1" spans="1:15">
      <c r="A42" s="34"/>
      <c r="B42" s="37">
        <v>37</v>
      </c>
      <c r="C42" s="38" t="s">
        <v>459</v>
      </c>
      <c r="D42" s="39" t="s">
        <v>422</v>
      </c>
      <c r="E42" s="40">
        <v>1</v>
      </c>
      <c r="F42" s="40">
        <v>1</v>
      </c>
      <c r="G42" s="40"/>
      <c r="H42" s="40"/>
      <c r="I42" s="40"/>
      <c r="J42" s="40"/>
      <c r="K42" s="40"/>
      <c r="L42" s="40"/>
      <c r="M42" s="40"/>
      <c r="N42" s="38" t="s">
        <v>423</v>
      </c>
      <c r="O42" s="34"/>
    </row>
    <row r="43" ht="30.15" customHeight="1" spans="1:15">
      <c r="A43" s="34"/>
      <c r="B43" s="37">
        <v>38</v>
      </c>
      <c r="C43" s="38" t="s">
        <v>460</v>
      </c>
      <c r="D43" s="39" t="s">
        <v>422</v>
      </c>
      <c r="E43" s="40">
        <v>3</v>
      </c>
      <c r="F43" s="40">
        <v>3</v>
      </c>
      <c r="G43" s="40"/>
      <c r="H43" s="40"/>
      <c r="I43" s="40"/>
      <c r="J43" s="40"/>
      <c r="K43" s="40"/>
      <c r="L43" s="40"/>
      <c r="M43" s="40"/>
      <c r="N43" s="38" t="s">
        <v>423</v>
      </c>
      <c r="O43" s="34"/>
    </row>
    <row r="44" ht="30.15" customHeight="1" spans="1:15">
      <c r="A44" s="34"/>
      <c r="B44" s="37">
        <v>39</v>
      </c>
      <c r="C44" s="38" t="s">
        <v>461</v>
      </c>
      <c r="D44" s="39" t="s">
        <v>422</v>
      </c>
      <c r="E44" s="40">
        <v>2.5</v>
      </c>
      <c r="F44" s="40">
        <v>2.5</v>
      </c>
      <c r="G44" s="40"/>
      <c r="H44" s="40"/>
      <c r="I44" s="40"/>
      <c r="J44" s="40"/>
      <c r="K44" s="40"/>
      <c r="L44" s="40"/>
      <c r="M44" s="40"/>
      <c r="N44" s="38" t="s">
        <v>423</v>
      </c>
      <c r="O44" s="34"/>
    </row>
    <row r="45" ht="30.15" customHeight="1" spans="1:15">
      <c r="A45" s="34"/>
      <c r="B45" s="37">
        <v>40</v>
      </c>
      <c r="C45" s="38" t="s">
        <v>462</v>
      </c>
      <c r="D45" s="39" t="s">
        <v>422</v>
      </c>
      <c r="E45" s="40">
        <v>3</v>
      </c>
      <c r="F45" s="40">
        <v>3</v>
      </c>
      <c r="G45" s="40"/>
      <c r="H45" s="40"/>
      <c r="I45" s="40"/>
      <c r="J45" s="40"/>
      <c r="K45" s="40"/>
      <c r="L45" s="40"/>
      <c r="M45" s="40"/>
      <c r="N45" s="38" t="s">
        <v>423</v>
      </c>
      <c r="O45" s="34"/>
    </row>
    <row r="46" ht="30.15" customHeight="1" spans="1:15">
      <c r="A46" s="34"/>
      <c r="B46" s="37">
        <v>41</v>
      </c>
      <c r="C46" s="38" t="s">
        <v>463</v>
      </c>
      <c r="D46" s="39" t="s">
        <v>422</v>
      </c>
      <c r="E46" s="40">
        <v>1</v>
      </c>
      <c r="F46" s="40">
        <v>1</v>
      </c>
      <c r="G46" s="40"/>
      <c r="H46" s="40"/>
      <c r="I46" s="40"/>
      <c r="J46" s="40"/>
      <c r="K46" s="40"/>
      <c r="L46" s="40"/>
      <c r="M46" s="40"/>
      <c r="N46" s="38" t="s">
        <v>423</v>
      </c>
      <c r="O46" s="34"/>
    </row>
    <row r="47" ht="22.75" customHeight="1" spans="1:15">
      <c r="A47" s="34"/>
      <c r="B47" s="37">
        <v>42</v>
      </c>
      <c r="C47" s="38" t="s">
        <v>464</v>
      </c>
      <c r="D47" s="39" t="s">
        <v>422</v>
      </c>
      <c r="E47" s="40">
        <v>72</v>
      </c>
      <c r="F47" s="40">
        <v>72</v>
      </c>
      <c r="G47" s="40"/>
      <c r="H47" s="40"/>
      <c r="I47" s="40"/>
      <c r="J47" s="40"/>
      <c r="K47" s="40"/>
      <c r="L47" s="40"/>
      <c r="M47" s="40"/>
      <c r="N47" s="38" t="s">
        <v>423</v>
      </c>
      <c r="O47" s="34"/>
    </row>
    <row r="48" ht="22.75" customHeight="1" spans="1:15">
      <c r="A48" s="34"/>
      <c r="B48" s="37">
        <v>43</v>
      </c>
      <c r="C48" s="38" t="s">
        <v>465</v>
      </c>
      <c r="D48" s="39" t="s">
        <v>422</v>
      </c>
      <c r="E48" s="40">
        <v>1</v>
      </c>
      <c r="F48" s="40">
        <v>1</v>
      </c>
      <c r="G48" s="40"/>
      <c r="H48" s="40"/>
      <c r="I48" s="40"/>
      <c r="J48" s="40"/>
      <c r="K48" s="40"/>
      <c r="L48" s="40"/>
      <c r="M48" s="40"/>
      <c r="N48" s="38" t="s">
        <v>423</v>
      </c>
      <c r="O48" s="34"/>
    </row>
    <row r="49" ht="30.15" customHeight="1" spans="1:15">
      <c r="A49" s="34"/>
      <c r="B49" s="37">
        <v>44</v>
      </c>
      <c r="C49" s="38" t="s">
        <v>466</v>
      </c>
      <c r="D49" s="39" t="s">
        <v>422</v>
      </c>
      <c r="E49" s="40">
        <v>6</v>
      </c>
      <c r="F49" s="40">
        <v>6</v>
      </c>
      <c r="G49" s="40"/>
      <c r="H49" s="40"/>
      <c r="I49" s="40"/>
      <c r="J49" s="40"/>
      <c r="K49" s="40"/>
      <c r="L49" s="40"/>
      <c r="M49" s="40"/>
      <c r="N49" s="38" t="s">
        <v>423</v>
      </c>
      <c r="O49" s="34"/>
    </row>
    <row r="50" ht="30.15" customHeight="1" spans="1:15">
      <c r="A50" s="34"/>
      <c r="B50" s="37">
        <v>45</v>
      </c>
      <c r="C50" s="38" t="s">
        <v>467</v>
      </c>
      <c r="D50" s="39" t="s">
        <v>422</v>
      </c>
      <c r="E50" s="40">
        <v>12.5</v>
      </c>
      <c r="F50" s="40">
        <v>12.5</v>
      </c>
      <c r="G50" s="40"/>
      <c r="H50" s="40"/>
      <c r="I50" s="40"/>
      <c r="J50" s="40"/>
      <c r="K50" s="40"/>
      <c r="L50" s="40"/>
      <c r="M50" s="40"/>
      <c r="N50" s="38" t="s">
        <v>423</v>
      </c>
      <c r="O50" s="34"/>
    </row>
    <row r="51" ht="30.15" customHeight="1" spans="1:15">
      <c r="A51" s="34"/>
      <c r="B51" s="37">
        <v>46</v>
      </c>
      <c r="C51" s="38" t="s">
        <v>468</v>
      </c>
      <c r="D51" s="39" t="s">
        <v>422</v>
      </c>
      <c r="E51" s="40">
        <v>15</v>
      </c>
      <c r="F51" s="40">
        <v>15</v>
      </c>
      <c r="G51" s="40"/>
      <c r="H51" s="40"/>
      <c r="I51" s="40"/>
      <c r="J51" s="40"/>
      <c r="K51" s="40"/>
      <c r="L51" s="40"/>
      <c r="M51" s="40"/>
      <c r="N51" s="38" t="s">
        <v>423</v>
      </c>
      <c r="O51" s="34"/>
    </row>
    <row r="52" ht="30.15" customHeight="1" spans="1:15">
      <c r="A52" s="34"/>
      <c r="B52" s="37">
        <v>47</v>
      </c>
      <c r="C52" s="38" t="s">
        <v>469</v>
      </c>
      <c r="D52" s="39" t="s">
        <v>422</v>
      </c>
      <c r="E52" s="40">
        <v>13.2</v>
      </c>
      <c r="F52" s="40">
        <v>13.2</v>
      </c>
      <c r="G52" s="40"/>
      <c r="H52" s="40"/>
      <c r="I52" s="40"/>
      <c r="J52" s="40"/>
      <c r="K52" s="40"/>
      <c r="L52" s="40"/>
      <c r="M52" s="40"/>
      <c r="N52" s="38" t="s">
        <v>423</v>
      </c>
      <c r="O52" s="34"/>
    </row>
    <row r="53" ht="22.75" customHeight="1" spans="1:15">
      <c r="A53" s="34"/>
      <c r="B53" s="37">
        <v>48</v>
      </c>
      <c r="C53" s="38" t="s">
        <v>470</v>
      </c>
      <c r="D53" s="39" t="s">
        <v>422</v>
      </c>
      <c r="E53" s="40">
        <v>40</v>
      </c>
      <c r="F53" s="40">
        <v>40</v>
      </c>
      <c r="G53" s="40"/>
      <c r="H53" s="40"/>
      <c r="I53" s="40"/>
      <c r="J53" s="40"/>
      <c r="K53" s="40"/>
      <c r="L53" s="40"/>
      <c r="M53" s="40"/>
      <c r="N53" s="38" t="s">
        <v>423</v>
      </c>
      <c r="O53" s="34"/>
    </row>
    <row r="54" ht="30.15" customHeight="1" spans="1:15">
      <c r="A54" s="34"/>
      <c r="B54" s="37">
        <v>49</v>
      </c>
      <c r="C54" s="38" t="s">
        <v>471</v>
      </c>
      <c r="D54" s="39" t="s">
        <v>422</v>
      </c>
      <c r="E54" s="40">
        <v>4.5</v>
      </c>
      <c r="F54" s="40">
        <v>4.5</v>
      </c>
      <c r="G54" s="40"/>
      <c r="H54" s="40"/>
      <c r="I54" s="40"/>
      <c r="J54" s="40"/>
      <c r="K54" s="40"/>
      <c r="L54" s="40"/>
      <c r="M54" s="40"/>
      <c r="N54" s="38" t="s">
        <v>423</v>
      </c>
      <c r="O54" s="34"/>
    </row>
    <row r="55" ht="30.15" customHeight="1" spans="1:15">
      <c r="A55" s="34"/>
      <c r="B55" s="37">
        <v>50</v>
      </c>
      <c r="C55" s="38" t="s">
        <v>472</v>
      </c>
      <c r="D55" s="39" t="s">
        <v>422</v>
      </c>
      <c r="E55" s="40">
        <v>20</v>
      </c>
      <c r="F55" s="40">
        <v>20</v>
      </c>
      <c r="G55" s="40"/>
      <c r="H55" s="40"/>
      <c r="I55" s="40"/>
      <c r="J55" s="40"/>
      <c r="K55" s="40"/>
      <c r="L55" s="40"/>
      <c r="M55" s="40"/>
      <c r="N55" s="38" t="s">
        <v>423</v>
      </c>
      <c r="O55" s="34"/>
    </row>
    <row r="56" ht="30.15" customHeight="1" spans="1:15">
      <c r="A56" s="34"/>
      <c r="B56" s="37">
        <v>51</v>
      </c>
      <c r="C56" s="38" t="s">
        <v>473</v>
      </c>
      <c r="D56" s="39" t="s">
        <v>422</v>
      </c>
      <c r="E56" s="40">
        <v>65</v>
      </c>
      <c r="F56" s="40">
        <v>65</v>
      </c>
      <c r="G56" s="40"/>
      <c r="H56" s="40"/>
      <c r="I56" s="40"/>
      <c r="J56" s="40"/>
      <c r="K56" s="40"/>
      <c r="L56" s="40"/>
      <c r="M56" s="40"/>
      <c r="N56" s="38" t="s">
        <v>423</v>
      </c>
      <c r="O56" s="34"/>
    </row>
    <row r="57" ht="30.15" customHeight="1" spans="1:15">
      <c r="A57" s="34"/>
      <c r="B57" s="37">
        <v>52</v>
      </c>
      <c r="C57" s="38" t="s">
        <v>474</v>
      </c>
      <c r="D57" s="39" t="s">
        <v>422</v>
      </c>
      <c r="E57" s="40">
        <v>1.5</v>
      </c>
      <c r="F57" s="40">
        <v>1.5</v>
      </c>
      <c r="G57" s="40"/>
      <c r="H57" s="40"/>
      <c r="I57" s="40"/>
      <c r="J57" s="40"/>
      <c r="K57" s="40"/>
      <c r="L57" s="40"/>
      <c r="M57" s="40"/>
      <c r="N57" s="38" t="s">
        <v>423</v>
      </c>
      <c r="O57" s="34"/>
    </row>
    <row r="58" ht="30.15" customHeight="1" spans="1:15">
      <c r="A58" s="34"/>
      <c r="B58" s="37">
        <v>53</v>
      </c>
      <c r="C58" s="38" t="s">
        <v>475</v>
      </c>
      <c r="D58" s="39" t="s">
        <v>422</v>
      </c>
      <c r="E58" s="40">
        <v>2</v>
      </c>
      <c r="F58" s="40">
        <v>2</v>
      </c>
      <c r="G58" s="40"/>
      <c r="H58" s="40"/>
      <c r="I58" s="40"/>
      <c r="J58" s="40"/>
      <c r="K58" s="40"/>
      <c r="L58" s="40"/>
      <c r="M58" s="40"/>
      <c r="N58" s="38" t="s">
        <v>423</v>
      </c>
      <c r="O58" s="34"/>
    </row>
    <row r="59" ht="30.15" customHeight="1" spans="1:15">
      <c r="A59" s="34"/>
      <c r="B59" s="37">
        <v>54</v>
      </c>
      <c r="C59" s="38" t="s">
        <v>476</v>
      </c>
      <c r="D59" s="39" t="s">
        <v>422</v>
      </c>
      <c r="E59" s="40">
        <v>2</v>
      </c>
      <c r="F59" s="40">
        <v>2</v>
      </c>
      <c r="G59" s="40"/>
      <c r="H59" s="40"/>
      <c r="I59" s="40"/>
      <c r="J59" s="40"/>
      <c r="K59" s="40"/>
      <c r="L59" s="40"/>
      <c r="M59" s="40"/>
      <c r="N59" s="38" t="s">
        <v>423</v>
      </c>
      <c r="O59" s="34"/>
    </row>
    <row r="60" ht="30.15" customHeight="1" spans="1:15">
      <c r="A60" s="34"/>
      <c r="B60" s="37">
        <v>55</v>
      </c>
      <c r="C60" s="38" t="s">
        <v>477</v>
      </c>
      <c r="D60" s="39" t="s">
        <v>422</v>
      </c>
      <c r="E60" s="40">
        <v>30</v>
      </c>
      <c r="F60" s="40">
        <v>30</v>
      </c>
      <c r="G60" s="40"/>
      <c r="H60" s="40"/>
      <c r="I60" s="40"/>
      <c r="J60" s="40"/>
      <c r="K60" s="40"/>
      <c r="L60" s="40"/>
      <c r="M60" s="40"/>
      <c r="N60" s="38" t="s">
        <v>423</v>
      </c>
      <c r="O60" s="34"/>
    </row>
    <row r="61" ht="30.15" customHeight="1" spans="1:15">
      <c r="A61" s="34"/>
      <c r="B61" s="37">
        <v>56</v>
      </c>
      <c r="C61" s="38" t="s">
        <v>478</v>
      </c>
      <c r="D61" s="39" t="s">
        <v>422</v>
      </c>
      <c r="E61" s="40">
        <v>30</v>
      </c>
      <c r="F61" s="40">
        <v>30</v>
      </c>
      <c r="G61" s="40"/>
      <c r="H61" s="40"/>
      <c r="I61" s="40"/>
      <c r="J61" s="40"/>
      <c r="K61" s="40"/>
      <c r="L61" s="40"/>
      <c r="M61" s="40"/>
      <c r="N61" s="38" t="s">
        <v>423</v>
      </c>
      <c r="O61" s="34"/>
    </row>
    <row r="62" ht="30.15" customHeight="1" spans="1:15">
      <c r="A62" s="34"/>
      <c r="B62" s="37">
        <v>57</v>
      </c>
      <c r="C62" s="38" t="s">
        <v>479</v>
      </c>
      <c r="D62" s="39" t="s">
        <v>422</v>
      </c>
      <c r="E62" s="40">
        <v>0.4</v>
      </c>
      <c r="F62" s="40">
        <v>0.4</v>
      </c>
      <c r="G62" s="40"/>
      <c r="H62" s="40"/>
      <c r="I62" s="40"/>
      <c r="J62" s="40"/>
      <c r="K62" s="40"/>
      <c r="L62" s="40"/>
      <c r="M62" s="40"/>
      <c r="N62" s="38" t="s">
        <v>423</v>
      </c>
      <c r="O62" s="34"/>
    </row>
    <row r="63" ht="22.75" customHeight="1" spans="1:15">
      <c r="A63" s="34"/>
      <c r="B63" s="37">
        <v>58</v>
      </c>
      <c r="C63" s="38" t="s">
        <v>480</v>
      </c>
      <c r="D63" s="39" t="s">
        <v>422</v>
      </c>
      <c r="E63" s="40">
        <v>100</v>
      </c>
      <c r="F63" s="40">
        <v>100</v>
      </c>
      <c r="G63" s="40"/>
      <c r="H63" s="40"/>
      <c r="I63" s="40"/>
      <c r="J63" s="40"/>
      <c r="K63" s="40"/>
      <c r="L63" s="40"/>
      <c r="M63" s="40"/>
      <c r="N63" s="38" t="s">
        <v>423</v>
      </c>
      <c r="O63" s="34"/>
    </row>
    <row r="64" ht="30.15" customHeight="1" spans="1:15">
      <c r="A64" s="34"/>
      <c r="B64" s="37">
        <v>59</v>
      </c>
      <c r="C64" s="38" t="s">
        <v>481</v>
      </c>
      <c r="D64" s="39" t="s">
        <v>422</v>
      </c>
      <c r="E64" s="40">
        <v>175.68</v>
      </c>
      <c r="F64" s="40">
        <v>175.68</v>
      </c>
      <c r="G64" s="40"/>
      <c r="H64" s="40"/>
      <c r="I64" s="40"/>
      <c r="J64" s="40"/>
      <c r="K64" s="40"/>
      <c r="L64" s="40"/>
      <c r="M64" s="40"/>
      <c r="N64" s="38" t="s">
        <v>423</v>
      </c>
      <c r="O64" s="34"/>
    </row>
    <row r="65" ht="30.15" customHeight="1" spans="1:15">
      <c r="A65" s="34"/>
      <c r="B65" s="37">
        <v>60</v>
      </c>
      <c r="C65" s="38" t="s">
        <v>482</v>
      </c>
      <c r="D65" s="39" t="s">
        <v>422</v>
      </c>
      <c r="E65" s="40">
        <v>10</v>
      </c>
      <c r="F65" s="40">
        <v>10</v>
      </c>
      <c r="G65" s="40"/>
      <c r="H65" s="40"/>
      <c r="I65" s="40"/>
      <c r="J65" s="40"/>
      <c r="K65" s="40"/>
      <c r="L65" s="40"/>
      <c r="M65" s="40"/>
      <c r="N65" s="38" t="s">
        <v>423</v>
      </c>
      <c r="O65" s="34"/>
    </row>
    <row r="66" ht="22.75" customHeight="1" spans="1:15">
      <c r="A66" s="34"/>
      <c r="B66" s="37">
        <v>61</v>
      </c>
      <c r="C66" s="38" t="s">
        <v>483</v>
      </c>
      <c r="D66" s="39" t="s">
        <v>422</v>
      </c>
      <c r="E66" s="40">
        <v>10</v>
      </c>
      <c r="F66" s="40">
        <v>10</v>
      </c>
      <c r="G66" s="40"/>
      <c r="H66" s="40"/>
      <c r="I66" s="40"/>
      <c r="J66" s="40"/>
      <c r="K66" s="40"/>
      <c r="L66" s="40"/>
      <c r="M66" s="40"/>
      <c r="N66" s="38" t="s">
        <v>423</v>
      </c>
      <c r="O66" s="34"/>
    </row>
    <row r="67" ht="30.15" customHeight="1" spans="1:15">
      <c r="A67" s="34"/>
      <c r="B67" s="37">
        <v>62</v>
      </c>
      <c r="C67" s="38" t="s">
        <v>484</v>
      </c>
      <c r="D67" s="39" t="s">
        <v>422</v>
      </c>
      <c r="E67" s="40">
        <v>5700.42</v>
      </c>
      <c r="F67" s="40">
        <v>5700.42</v>
      </c>
      <c r="G67" s="40"/>
      <c r="H67" s="40"/>
      <c r="I67" s="40"/>
      <c r="J67" s="40"/>
      <c r="K67" s="40"/>
      <c r="L67" s="40"/>
      <c r="M67" s="40"/>
      <c r="N67" s="38" t="s">
        <v>423</v>
      </c>
      <c r="O67" s="34"/>
    </row>
    <row r="68" ht="30.15" customHeight="1" spans="1:15">
      <c r="A68" s="34"/>
      <c r="B68" s="37">
        <v>63</v>
      </c>
      <c r="C68" s="38" t="s">
        <v>485</v>
      </c>
      <c r="D68" s="39" t="s">
        <v>422</v>
      </c>
      <c r="E68" s="40">
        <v>2730.31</v>
      </c>
      <c r="F68" s="40">
        <v>2730.31</v>
      </c>
      <c r="G68" s="40"/>
      <c r="H68" s="40"/>
      <c r="I68" s="40"/>
      <c r="J68" s="40"/>
      <c r="K68" s="40"/>
      <c r="L68" s="40"/>
      <c r="M68" s="40"/>
      <c r="N68" s="38" t="s">
        <v>423</v>
      </c>
      <c r="O68" s="34"/>
    </row>
    <row r="69" ht="30.15" customHeight="1" spans="1:15">
      <c r="A69" s="34"/>
      <c r="B69" s="37">
        <v>64</v>
      </c>
      <c r="C69" s="38" t="s">
        <v>486</v>
      </c>
      <c r="D69" s="39" t="s">
        <v>422</v>
      </c>
      <c r="E69" s="40">
        <v>49</v>
      </c>
      <c r="F69" s="40">
        <v>49</v>
      </c>
      <c r="G69" s="40"/>
      <c r="H69" s="40"/>
      <c r="I69" s="40"/>
      <c r="J69" s="40"/>
      <c r="K69" s="40"/>
      <c r="L69" s="40"/>
      <c r="M69" s="40"/>
      <c r="N69" s="38" t="s">
        <v>423</v>
      </c>
      <c r="O69" s="34"/>
    </row>
    <row r="70" ht="30.15" customHeight="1" spans="1:15">
      <c r="A70" s="34"/>
      <c r="B70" s="37">
        <v>65</v>
      </c>
      <c r="C70" s="38" t="s">
        <v>487</v>
      </c>
      <c r="D70" s="39" t="s">
        <v>422</v>
      </c>
      <c r="E70" s="40">
        <v>10.38</v>
      </c>
      <c r="F70" s="40">
        <v>10.38</v>
      </c>
      <c r="G70" s="40"/>
      <c r="H70" s="40"/>
      <c r="I70" s="40"/>
      <c r="J70" s="40"/>
      <c r="K70" s="40"/>
      <c r="L70" s="40"/>
      <c r="M70" s="40"/>
      <c r="N70" s="38" t="s">
        <v>423</v>
      </c>
      <c r="O70" s="34"/>
    </row>
    <row r="71" ht="22.75" customHeight="1" spans="1:15">
      <c r="A71" s="34"/>
      <c r="B71" s="37">
        <v>66</v>
      </c>
      <c r="C71" s="38" t="s">
        <v>488</v>
      </c>
      <c r="D71" s="39" t="s">
        <v>422</v>
      </c>
      <c r="E71" s="40">
        <v>50</v>
      </c>
      <c r="F71" s="40">
        <v>50</v>
      </c>
      <c r="G71" s="40"/>
      <c r="H71" s="40"/>
      <c r="I71" s="40"/>
      <c r="J71" s="40"/>
      <c r="K71" s="40"/>
      <c r="L71" s="40"/>
      <c r="M71" s="40"/>
      <c r="N71" s="38" t="s">
        <v>423</v>
      </c>
      <c r="O71" s="34"/>
    </row>
    <row r="72" ht="30.15" customHeight="1" spans="1:15">
      <c r="A72" s="34"/>
      <c r="B72" s="37">
        <v>67</v>
      </c>
      <c r="C72" s="38" t="s">
        <v>489</v>
      </c>
      <c r="D72" s="39" t="s">
        <v>422</v>
      </c>
      <c r="E72" s="40">
        <v>10</v>
      </c>
      <c r="F72" s="40">
        <v>10</v>
      </c>
      <c r="G72" s="40"/>
      <c r="H72" s="40"/>
      <c r="I72" s="40"/>
      <c r="J72" s="40"/>
      <c r="K72" s="40"/>
      <c r="L72" s="40"/>
      <c r="M72" s="40"/>
      <c r="N72" s="38" t="s">
        <v>423</v>
      </c>
      <c r="O72" s="34"/>
    </row>
    <row r="73" ht="22.75" customHeight="1" spans="1:15">
      <c r="A73" s="34"/>
      <c r="B73" s="37">
        <v>68</v>
      </c>
      <c r="C73" s="38" t="s">
        <v>490</v>
      </c>
      <c r="D73" s="39" t="s">
        <v>422</v>
      </c>
      <c r="E73" s="40">
        <v>70.2</v>
      </c>
      <c r="F73" s="40">
        <v>70.2</v>
      </c>
      <c r="G73" s="40"/>
      <c r="H73" s="40"/>
      <c r="I73" s="40"/>
      <c r="J73" s="40"/>
      <c r="K73" s="40"/>
      <c r="L73" s="40"/>
      <c r="M73" s="40"/>
      <c r="N73" s="38" t="s">
        <v>423</v>
      </c>
      <c r="O73" s="34"/>
    </row>
    <row r="74" ht="22.75" customHeight="1" spans="1:15">
      <c r="A74" s="34"/>
      <c r="B74" s="37">
        <v>69</v>
      </c>
      <c r="C74" s="38" t="s">
        <v>491</v>
      </c>
      <c r="D74" s="39" t="s">
        <v>422</v>
      </c>
      <c r="E74" s="40">
        <v>64.8</v>
      </c>
      <c r="F74" s="40">
        <v>64.8</v>
      </c>
      <c r="G74" s="40"/>
      <c r="H74" s="40"/>
      <c r="I74" s="40"/>
      <c r="J74" s="40"/>
      <c r="K74" s="40"/>
      <c r="L74" s="40"/>
      <c r="M74" s="40"/>
      <c r="N74" s="38" t="s">
        <v>423</v>
      </c>
      <c r="O74" s="34"/>
    </row>
    <row r="75" ht="22.75" customHeight="1" spans="1:15">
      <c r="A75" s="34"/>
      <c r="B75" s="37">
        <v>70</v>
      </c>
      <c r="C75" s="38" t="s">
        <v>492</v>
      </c>
      <c r="D75" s="39" t="s">
        <v>422</v>
      </c>
      <c r="E75" s="40">
        <v>4.5</v>
      </c>
      <c r="F75" s="40">
        <v>4.5</v>
      </c>
      <c r="G75" s="40"/>
      <c r="H75" s="40"/>
      <c r="I75" s="40"/>
      <c r="J75" s="40"/>
      <c r="K75" s="40"/>
      <c r="L75" s="40"/>
      <c r="M75" s="40"/>
      <c r="N75" s="38" t="s">
        <v>423</v>
      </c>
      <c r="O75" s="34"/>
    </row>
    <row r="76" ht="30.15" customHeight="1" spans="1:15">
      <c r="A76" s="34"/>
      <c r="B76" s="37">
        <v>71</v>
      </c>
      <c r="C76" s="38" t="s">
        <v>493</v>
      </c>
      <c r="D76" s="39" t="s">
        <v>422</v>
      </c>
      <c r="E76" s="40">
        <v>70</v>
      </c>
      <c r="F76" s="40">
        <v>70</v>
      </c>
      <c r="G76" s="40"/>
      <c r="H76" s="40"/>
      <c r="I76" s="40"/>
      <c r="J76" s="40"/>
      <c r="K76" s="40"/>
      <c r="L76" s="40"/>
      <c r="M76" s="40"/>
      <c r="N76" s="38" t="s">
        <v>423</v>
      </c>
      <c r="O76" s="34"/>
    </row>
    <row r="77" ht="30.15" customHeight="1" spans="1:15">
      <c r="A77" s="34"/>
      <c r="B77" s="37">
        <v>72</v>
      </c>
      <c r="C77" s="38" t="s">
        <v>494</v>
      </c>
      <c r="D77" s="39" t="s">
        <v>422</v>
      </c>
      <c r="E77" s="40">
        <v>40</v>
      </c>
      <c r="F77" s="40"/>
      <c r="G77" s="40">
        <v>40</v>
      </c>
      <c r="H77" s="40"/>
      <c r="I77" s="40"/>
      <c r="J77" s="40"/>
      <c r="K77" s="40"/>
      <c r="L77" s="40"/>
      <c r="M77" s="40"/>
      <c r="N77" s="38" t="s">
        <v>423</v>
      </c>
      <c r="O77" s="34"/>
    </row>
    <row r="78" ht="30.15" customHeight="1" spans="1:15">
      <c r="A78" s="34"/>
      <c r="B78" s="37">
        <v>73</v>
      </c>
      <c r="C78" s="38" t="s">
        <v>495</v>
      </c>
      <c r="D78" s="39" t="s">
        <v>422</v>
      </c>
      <c r="E78" s="40">
        <v>250</v>
      </c>
      <c r="F78" s="40"/>
      <c r="G78" s="40">
        <v>250</v>
      </c>
      <c r="H78" s="40"/>
      <c r="I78" s="40"/>
      <c r="J78" s="40"/>
      <c r="K78" s="40"/>
      <c r="L78" s="40"/>
      <c r="M78" s="40"/>
      <c r="N78" s="38" t="s">
        <v>423</v>
      </c>
      <c r="O78" s="34"/>
    </row>
    <row r="79" ht="30.15" customHeight="1" spans="1:15">
      <c r="A79" s="34"/>
      <c r="B79" s="37">
        <v>74</v>
      </c>
      <c r="C79" s="38" t="s">
        <v>496</v>
      </c>
      <c r="D79" s="39" t="s">
        <v>422</v>
      </c>
      <c r="E79" s="40">
        <v>500</v>
      </c>
      <c r="F79" s="40">
        <v>500</v>
      </c>
      <c r="G79" s="40"/>
      <c r="H79" s="40"/>
      <c r="I79" s="40"/>
      <c r="J79" s="40"/>
      <c r="K79" s="40"/>
      <c r="L79" s="40"/>
      <c r="M79" s="40"/>
      <c r="N79" s="38" t="s">
        <v>423</v>
      </c>
      <c r="O79" s="34"/>
    </row>
    <row r="80" ht="30.15" customHeight="1" spans="1:15">
      <c r="A80" s="34"/>
      <c r="B80" s="37">
        <v>75</v>
      </c>
      <c r="C80" s="38" t="s">
        <v>497</v>
      </c>
      <c r="D80" s="39" t="s">
        <v>422</v>
      </c>
      <c r="E80" s="40">
        <v>326</v>
      </c>
      <c r="F80" s="40">
        <v>326</v>
      </c>
      <c r="G80" s="40"/>
      <c r="H80" s="40"/>
      <c r="I80" s="40"/>
      <c r="J80" s="40"/>
      <c r="K80" s="40"/>
      <c r="L80" s="40"/>
      <c r="M80" s="40"/>
      <c r="N80" s="38" t="s">
        <v>423</v>
      </c>
      <c r="O80" s="34"/>
    </row>
    <row r="81" ht="30.15" customHeight="1" spans="1:15">
      <c r="A81" s="34"/>
      <c r="B81" s="37">
        <v>76</v>
      </c>
      <c r="C81" s="38" t="s">
        <v>498</v>
      </c>
      <c r="D81" s="39" t="s">
        <v>422</v>
      </c>
      <c r="E81" s="40">
        <v>15</v>
      </c>
      <c r="F81" s="40">
        <v>15</v>
      </c>
      <c r="G81" s="40"/>
      <c r="H81" s="40"/>
      <c r="I81" s="40"/>
      <c r="J81" s="40"/>
      <c r="K81" s="40"/>
      <c r="L81" s="40"/>
      <c r="M81" s="40"/>
      <c r="N81" s="38" t="s">
        <v>423</v>
      </c>
      <c r="O81" s="34"/>
    </row>
    <row r="82" ht="30.15" customHeight="1" spans="1:15">
      <c r="A82" s="34"/>
      <c r="B82" s="37">
        <v>77</v>
      </c>
      <c r="C82" s="38" t="s">
        <v>499</v>
      </c>
      <c r="D82" s="39" t="s">
        <v>422</v>
      </c>
      <c r="E82" s="40">
        <v>40</v>
      </c>
      <c r="F82" s="40">
        <v>40</v>
      </c>
      <c r="G82" s="40"/>
      <c r="H82" s="40"/>
      <c r="I82" s="40"/>
      <c r="J82" s="40"/>
      <c r="K82" s="40"/>
      <c r="L82" s="40"/>
      <c r="M82" s="40"/>
      <c r="N82" s="38" t="s">
        <v>423</v>
      </c>
      <c r="O82" s="34"/>
    </row>
    <row r="83" ht="30.15" customHeight="1" spans="1:15">
      <c r="A83" s="34"/>
      <c r="B83" s="37">
        <v>78</v>
      </c>
      <c r="C83" s="38" t="s">
        <v>500</v>
      </c>
      <c r="D83" s="39" t="s">
        <v>422</v>
      </c>
      <c r="E83" s="40">
        <v>178</v>
      </c>
      <c r="F83" s="40">
        <v>178</v>
      </c>
      <c r="G83" s="40"/>
      <c r="H83" s="40"/>
      <c r="I83" s="40"/>
      <c r="J83" s="40"/>
      <c r="K83" s="40"/>
      <c r="L83" s="40"/>
      <c r="M83" s="40"/>
      <c r="N83" s="38" t="s">
        <v>423</v>
      </c>
      <c r="O83" s="34"/>
    </row>
    <row r="84" ht="30.15" customHeight="1" spans="1:15">
      <c r="A84" s="34"/>
      <c r="B84" s="37">
        <v>79</v>
      </c>
      <c r="C84" s="38" t="s">
        <v>501</v>
      </c>
      <c r="D84" s="39" t="s">
        <v>422</v>
      </c>
      <c r="E84" s="40">
        <v>95</v>
      </c>
      <c r="F84" s="40">
        <v>95</v>
      </c>
      <c r="G84" s="40"/>
      <c r="H84" s="40"/>
      <c r="I84" s="40"/>
      <c r="J84" s="40"/>
      <c r="K84" s="40"/>
      <c r="L84" s="40"/>
      <c r="M84" s="40"/>
      <c r="N84" s="38" t="s">
        <v>423</v>
      </c>
      <c r="O84" s="34"/>
    </row>
    <row r="85" ht="30.15" customHeight="1" spans="1:15">
      <c r="A85" s="34"/>
      <c r="B85" s="37">
        <v>80</v>
      </c>
      <c r="C85" s="38" t="s">
        <v>502</v>
      </c>
      <c r="D85" s="39" t="s">
        <v>422</v>
      </c>
      <c r="E85" s="40">
        <v>200</v>
      </c>
      <c r="F85" s="40">
        <v>200</v>
      </c>
      <c r="G85" s="40"/>
      <c r="H85" s="40"/>
      <c r="I85" s="40"/>
      <c r="J85" s="40"/>
      <c r="K85" s="40"/>
      <c r="L85" s="40"/>
      <c r="M85" s="40"/>
      <c r="N85" s="38" t="s">
        <v>423</v>
      </c>
      <c r="O85" s="34"/>
    </row>
    <row r="86" ht="30.15" customHeight="1" spans="1:15">
      <c r="A86" s="34"/>
      <c r="B86" s="37">
        <v>81</v>
      </c>
      <c r="C86" s="38" t="s">
        <v>503</v>
      </c>
      <c r="D86" s="39" t="s">
        <v>422</v>
      </c>
      <c r="E86" s="40">
        <v>10</v>
      </c>
      <c r="F86" s="40">
        <v>10</v>
      </c>
      <c r="G86" s="40"/>
      <c r="H86" s="40"/>
      <c r="I86" s="40"/>
      <c r="J86" s="40"/>
      <c r="K86" s="40"/>
      <c r="L86" s="40"/>
      <c r="M86" s="40"/>
      <c r="N86" s="38" t="s">
        <v>423</v>
      </c>
      <c r="O86" s="34"/>
    </row>
    <row r="87" ht="30.15" customHeight="1" spans="1:15">
      <c r="A87" s="34"/>
      <c r="B87" s="37">
        <v>82</v>
      </c>
      <c r="C87" s="38" t="s">
        <v>504</v>
      </c>
      <c r="D87" s="39" t="s">
        <v>422</v>
      </c>
      <c r="E87" s="40">
        <v>2</v>
      </c>
      <c r="F87" s="40">
        <v>2</v>
      </c>
      <c r="G87" s="40"/>
      <c r="H87" s="40"/>
      <c r="I87" s="40"/>
      <c r="J87" s="40"/>
      <c r="K87" s="40"/>
      <c r="L87" s="40"/>
      <c r="M87" s="40"/>
      <c r="N87" s="38" t="s">
        <v>423</v>
      </c>
      <c r="O87" s="34"/>
    </row>
    <row r="88" ht="30.15" customHeight="1" spans="1:15">
      <c r="A88" s="34"/>
      <c r="B88" s="37">
        <v>83</v>
      </c>
      <c r="C88" s="38" t="s">
        <v>505</v>
      </c>
      <c r="D88" s="39" t="s">
        <v>422</v>
      </c>
      <c r="E88" s="40">
        <v>300</v>
      </c>
      <c r="F88" s="40">
        <v>300</v>
      </c>
      <c r="G88" s="40"/>
      <c r="H88" s="40"/>
      <c r="I88" s="40"/>
      <c r="J88" s="40"/>
      <c r="K88" s="40"/>
      <c r="L88" s="40"/>
      <c r="M88" s="40"/>
      <c r="N88" s="38" t="s">
        <v>423</v>
      </c>
      <c r="O88" s="34"/>
    </row>
    <row r="89" ht="30.15" customHeight="1" spans="1:15">
      <c r="A89" s="34"/>
      <c r="B89" s="37">
        <v>84</v>
      </c>
      <c r="C89" s="38" t="s">
        <v>506</v>
      </c>
      <c r="D89" s="39" t="s">
        <v>422</v>
      </c>
      <c r="E89" s="40">
        <v>3</v>
      </c>
      <c r="F89" s="40">
        <v>3</v>
      </c>
      <c r="G89" s="40"/>
      <c r="H89" s="40"/>
      <c r="I89" s="40"/>
      <c r="J89" s="40"/>
      <c r="K89" s="40"/>
      <c r="L89" s="40"/>
      <c r="M89" s="40"/>
      <c r="N89" s="38" t="s">
        <v>423</v>
      </c>
      <c r="O89" s="34"/>
    </row>
    <row r="90" ht="30.15" customHeight="1" spans="1:15">
      <c r="A90" s="34"/>
      <c r="B90" s="37">
        <v>85</v>
      </c>
      <c r="C90" s="38" t="s">
        <v>507</v>
      </c>
      <c r="D90" s="39" t="s">
        <v>422</v>
      </c>
      <c r="E90" s="40">
        <v>21</v>
      </c>
      <c r="F90" s="40"/>
      <c r="G90" s="40">
        <v>21</v>
      </c>
      <c r="H90" s="40"/>
      <c r="I90" s="40"/>
      <c r="J90" s="40"/>
      <c r="K90" s="40"/>
      <c r="L90" s="40"/>
      <c r="M90" s="40"/>
      <c r="N90" s="38" t="s">
        <v>423</v>
      </c>
      <c r="O90" s="34"/>
    </row>
    <row r="91" ht="30.15" customHeight="1" spans="1:15">
      <c r="A91" s="34"/>
      <c r="B91" s="37">
        <v>86</v>
      </c>
      <c r="C91" s="38" t="s">
        <v>508</v>
      </c>
      <c r="D91" s="39" t="s">
        <v>422</v>
      </c>
      <c r="E91" s="40">
        <v>20.45</v>
      </c>
      <c r="F91" s="40">
        <v>20.45</v>
      </c>
      <c r="G91" s="40"/>
      <c r="H91" s="40"/>
      <c r="I91" s="40"/>
      <c r="J91" s="40"/>
      <c r="K91" s="40"/>
      <c r="L91" s="40"/>
      <c r="M91" s="40"/>
      <c r="N91" s="38" t="s">
        <v>423</v>
      </c>
      <c r="O91" s="34"/>
    </row>
    <row r="92" ht="30.15" customHeight="1" spans="1:15">
      <c r="A92" s="34"/>
      <c r="B92" s="37">
        <v>87</v>
      </c>
      <c r="C92" s="38" t="s">
        <v>509</v>
      </c>
      <c r="D92" s="39" t="s">
        <v>422</v>
      </c>
      <c r="E92" s="40">
        <v>40.55</v>
      </c>
      <c r="F92" s="40">
        <v>40.55</v>
      </c>
      <c r="G92" s="40"/>
      <c r="H92" s="40"/>
      <c r="I92" s="40"/>
      <c r="J92" s="40"/>
      <c r="K92" s="40"/>
      <c r="L92" s="40"/>
      <c r="M92" s="40"/>
      <c r="N92" s="38" t="s">
        <v>423</v>
      </c>
      <c r="O92" s="34"/>
    </row>
    <row r="93" ht="30.15" customHeight="1" spans="1:15">
      <c r="A93" s="34"/>
      <c r="B93" s="37">
        <v>88</v>
      </c>
      <c r="C93" s="38" t="s">
        <v>510</v>
      </c>
      <c r="D93" s="39" t="s">
        <v>422</v>
      </c>
      <c r="E93" s="40">
        <v>4.5</v>
      </c>
      <c r="F93" s="40">
        <v>4.5</v>
      </c>
      <c r="G93" s="40"/>
      <c r="H93" s="40"/>
      <c r="I93" s="40"/>
      <c r="J93" s="40"/>
      <c r="K93" s="40"/>
      <c r="L93" s="40"/>
      <c r="M93" s="40"/>
      <c r="N93" s="38" t="s">
        <v>423</v>
      </c>
      <c r="O93" s="34"/>
    </row>
    <row r="94" ht="30.15" customHeight="1" spans="1:15">
      <c r="A94" s="34"/>
      <c r="B94" s="37">
        <v>89</v>
      </c>
      <c r="C94" s="38" t="s">
        <v>511</v>
      </c>
      <c r="D94" s="39" t="s">
        <v>422</v>
      </c>
      <c r="E94" s="40">
        <v>27</v>
      </c>
      <c r="F94" s="40">
        <v>27</v>
      </c>
      <c r="G94" s="40"/>
      <c r="H94" s="40"/>
      <c r="I94" s="40"/>
      <c r="J94" s="40"/>
      <c r="K94" s="40"/>
      <c r="L94" s="40"/>
      <c r="M94" s="40"/>
      <c r="N94" s="38" t="s">
        <v>423</v>
      </c>
      <c r="O94" s="34"/>
    </row>
    <row r="95" ht="30.15" customHeight="1" spans="1:15">
      <c r="A95" s="34"/>
      <c r="B95" s="37">
        <v>90</v>
      </c>
      <c r="C95" s="38" t="s">
        <v>512</v>
      </c>
      <c r="D95" s="39" t="s">
        <v>422</v>
      </c>
      <c r="E95" s="40">
        <v>100</v>
      </c>
      <c r="F95" s="40">
        <v>100</v>
      </c>
      <c r="G95" s="40"/>
      <c r="H95" s="40"/>
      <c r="I95" s="40"/>
      <c r="J95" s="40"/>
      <c r="K95" s="40"/>
      <c r="L95" s="40"/>
      <c r="M95" s="40"/>
      <c r="N95" s="38" t="s">
        <v>423</v>
      </c>
      <c r="O95" s="34"/>
    </row>
    <row r="96" ht="22.75" customHeight="1" spans="1:15">
      <c r="A96" s="34"/>
      <c r="B96" s="37">
        <v>91</v>
      </c>
      <c r="C96" s="38" t="s">
        <v>513</v>
      </c>
      <c r="D96" s="39" t="s">
        <v>422</v>
      </c>
      <c r="E96" s="40">
        <v>35</v>
      </c>
      <c r="F96" s="40">
        <v>35</v>
      </c>
      <c r="G96" s="40"/>
      <c r="H96" s="40"/>
      <c r="I96" s="40"/>
      <c r="J96" s="40"/>
      <c r="K96" s="40"/>
      <c r="L96" s="40"/>
      <c r="M96" s="40"/>
      <c r="N96" s="38" t="s">
        <v>423</v>
      </c>
      <c r="O96" s="34"/>
    </row>
    <row r="97" ht="30.15" customHeight="1" spans="1:15">
      <c r="A97" s="34"/>
      <c r="B97" s="37">
        <v>92</v>
      </c>
      <c r="C97" s="38" t="s">
        <v>514</v>
      </c>
      <c r="D97" s="39" t="s">
        <v>422</v>
      </c>
      <c r="E97" s="40">
        <v>150</v>
      </c>
      <c r="F97" s="40">
        <v>150</v>
      </c>
      <c r="G97" s="40"/>
      <c r="H97" s="40"/>
      <c r="I97" s="40"/>
      <c r="J97" s="40"/>
      <c r="K97" s="40"/>
      <c r="L97" s="40"/>
      <c r="M97" s="40"/>
      <c r="N97" s="38" t="s">
        <v>423</v>
      </c>
      <c r="O97" s="34"/>
    </row>
    <row r="98" ht="30.15" customHeight="1" spans="1:15">
      <c r="A98" s="34"/>
      <c r="B98" s="37">
        <v>93</v>
      </c>
      <c r="C98" s="38" t="s">
        <v>515</v>
      </c>
      <c r="D98" s="39" t="s">
        <v>422</v>
      </c>
      <c r="E98" s="40">
        <v>5</v>
      </c>
      <c r="F98" s="40">
        <v>5</v>
      </c>
      <c r="G98" s="40"/>
      <c r="H98" s="40"/>
      <c r="I98" s="40"/>
      <c r="J98" s="40"/>
      <c r="K98" s="40"/>
      <c r="L98" s="40"/>
      <c r="M98" s="40"/>
      <c r="N98" s="38" t="s">
        <v>423</v>
      </c>
      <c r="O98" s="34"/>
    </row>
    <row r="99" ht="30.15" customHeight="1" spans="1:15">
      <c r="A99" s="34"/>
      <c r="B99" s="37">
        <v>94</v>
      </c>
      <c r="C99" s="38" t="s">
        <v>516</v>
      </c>
      <c r="D99" s="39" t="s">
        <v>422</v>
      </c>
      <c r="E99" s="40">
        <v>22.07</v>
      </c>
      <c r="F99" s="40"/>
      <c r="G99" s="40"/>
      <c r="H99" s="40"/>
      <c r="I99" s="40">
        <v>22.07</v>
      </c>
      <c r="J99" s="40"/>
      <c r="K99" s="40"/>
      <c r="L99" s="40"/>
      <c r="M99" s="40"/>
      <c r="N99" s="38" t="s">
        <v>423</v>
      </c>
      <c r="O99" s="34"/>
    </row>
    <row r="100" ht="30.15" customHeight="1" spans="1:15">
      <c r="A100" s="34"/>
      <c r="B100" s="37">
        <v>95</v>
      </c>
      <c r="C100" s="38" t="s">
        <v>517</v>
      </c>
      <c r="D100" s="39" t="s">
        <v>422</v>
      </c>
      <c r="E100" s="40">
        <v>5.57</v>
      </c>
      <c r="F100" s="40"/>
      <c r="G100" s="40"/>
      <c r="H100" s="40"/>
      <c r="I100" s="40">
        <v>5.57</v>
      </c>
      <c r="J100" s="40"/>
      <c r="K100" s="40"/>
      <c r="L100" s="40"/>
      <c r="M100" s="40"/>
      <c r="N100" s="38" t="s">
        <v>423</v>
      </c>
      <c r="O100" s="34"/>
    </row>
    <row r="101" ht="30.15" customHeight="1" spans="1:15">
      <c r="A101" s="34"/>
      <c r="B101" s="37">
        <v>96</v>
      </c>
      <c r="C101" s="38" t="s">
        <v>518</v>
      </c>
      <c r="D101" s="39" t="s">
        <v>422</v>
      </c>
      <c r="E101" s="40">
        <v>46.41</v>
      </c>
      <c r="F101" s="40"/>
      <c r="G101" s="40"/>
      <c r="H101" s="40"/>
      <c r="I101" s="40">
        <v>46.41</v>
      </c>
      <c r="J101" s="40"/>
      <c r="K101" s="40"/>
      <c r="L101" s="40"/>
      <c r="M101" s="40"/>
      <c r="N101" s="38" t="s">
        <v>423</v>
      </c>
      <c r="O101" s="34"/>
    </row>
    <row r="102" ht="30.15" customHeight="1" spans="1:15">
      <c r="A102" s="34"/>
      <c r="B102" s="37">
        <v>97</v>
      </c>
      <c r="C102" s="38" t="s">
        <v>519</v>
      </c>
      <c r="D102" s="39" t="s">
        <v>422</v>
      </c>
      <c r="E102" s="40">
        <v>347.63</v>
      </c>
      <c r="F102" s="40"/>
      <c r="G102" s="40"/>
      <c r="H102" s="40"/>
      <c r="I102" s="40">
        <v>347.63</v>
      </c>
      <c r="J102" s="40"/>
      <c r="K102" s="40"/>
      <c r="L102" s="40"/>
      <c r="M102" s="40"/>
      <c r="N102" s="38" t="s">
        <v>423</v>
      </c>
      <c r="O102" s="34"/>
    </row>
    <row r="103" ht="30.15" customHeight="1" spans="1:15">
      <c r="A103" s="34"/>
      <c r="B103" s="37">
        <v>98</v>
      </c>
      <c r="C103" s="38" t="s">
        <v>520</v>
      </c>
      <c r="D103" s="39" t="s">
        <v>422</v>
      </c>
      <c r="E103" s="40">
        <v>5</v>
      </c>
      <c r="F103" s="40">
        <v>5</v>
      </c>
      <c r="G103" s="40"/>
      <c r="H103" s="40"/>
      <c r="I103" s="40"/>
      <c r="J103" s="40"/>
      <c r="K103" s="40"/>
      <c r="L103" s="40"/>
      <c r="M103" s="40"/>
      <c r="N103" s="38" t="s">
        <v>423</v>
      </c>
      <c r="O103" s="34"/>
    </row>
    <row r="104" ht="30.15" customHeight="1" spans="1:15">
      <c r="A104" s="34"/>
      <c r="B104" s="37">
        <v>99</v>
      </c>
      <c r="C104" s="38" t="s">
        <v>521</v>
      </c>
      <c r="D104" s="39" t="s">
        <v>422</v>
      </c>
      <c r="E104" s="40">
        <v>5.17</v>
      </c>
      <c r="F104" s="40"/>
      <c r="G104" s="40"/>
      <c r="H104" s="40"/>
      <c r="I104" s="40">
        <v>5.17</v>
      </c>
      <c r="J104" s="40"/>
      <c r="K104" s="40"/>
      <c r="L104" s="40"/>
      <c r="M104" s="40"/>
      <c r="N104" s="38" t="s">
        <v>423</v>
      </c>
      <c r="O104" s="34"/>
    </row>
    <row r="105" ht="30.15" customHeight="1" spans="1:15">
      <c r="A105" s="34"/>
      <c r="B105" s="37">
        <v>100</v>
      </c>
      <c r="C105" s="38" t="s">
        <v>522</v>
      </c>
      <c r="D105" s="39" t="s">
        <v>422</v>
      </c>
      <c r="E105" s="40">
        <v>107.09</v>
      </c>
      <c r="F105" s="40"/>
      <c r="G105" s="40"/>
      <c r="H105" s="40"/>
      <c r="I105" s="40">
        <v>107.09</v>
      </c>
      <c r="J105" s="40"/>
      <c r="K105" s="40"/>
      <c r="L105" s="40"/>
      <c r="M105" s="40"/>
      <c r="N105" s="38" t="s">
        <v>423</v>
      </c>
      <c r="O105" s="34"/>
    </row>
    <row r="106" ht="30.15" customHeight="1" spans="1:15">
      <c r="A106" s="34"/>
      <c r="B106" s="37">
        <v>101</v>
      </c>
      <c r="C106" s="38" t="s">
        <v>523</v>
      </c>
      <c r="D106" s="39" t="s">
        <v>422</v>
      </c>
      <c r="E106" s="40">
        <v>16.2</v>
      </c>
      <c r="F106" s="40">
        <v>16.2</v>
      </c>
      <c r="G106" s="40"/>
      <c r="H106" s="40"/>
      <c r="I106" s="40"/>
      <c r="J106" s="40"/>
      <c r="K106" s="40"/>
      <c r="L106" s="40"/>
      <c r="M106" s="40"/>
      <c r="N106" s="38" t="s">
        <v>423</v>
      </c>
      <c r="O106" s="34"/>
    </row>
    <row r="107" ht="30.15" customHeight="1" spans="1:15">
      <c r="A107" s="34"/>
      <c r="B107" s="37">
        <v>102</v>
      </c>
      <c r="C107" s="38" t="s">
        <v>524</v>
      </c>
      <c r="D107" s="39" t="s">
        <v>422</v>
      </c>
      <c r="E107" s="40">
        <v>20</v>
      </c>
      <c r="F107" s="40">
        <v>20</v>
      </c>
      <c r="G107" s="40"/>
      <c r="H107" s="40"/>
      <c r="I107" s="40"/>
      <c r="J107" s="40"/>
      <c r="K107" s="40"/>
      <c r="L107" s="40"/>
      <c r="M107" s="40"/>
      <c r="N107" s="38" t="s">
        <v>423</v>
      </c>
      <c r="O107" s="34"/>
    </row>
    <row r="108" ht="30.15" customHeight="1" spans="1:15">
      <c r="A108" s="34"/>
      <c r="B108" s="37">
        <v>103</v>
      </c>
      <c r="C108" s="38" t="s">
        <v>525</v>
      </c>
      <c r="D108" s="39" t="s">
        <v>422</v>
      </c>
      <c r="E108" s="40">
        <v>5</v>
      </c>
      <c r="F108" s="40">
        <v>5</v>
      </c>
      <c r="G108" s="40"/>
      <c r="H108" s="40"/>
      <c r="I108" s="40"/>
      <c r="J108" s="40"/>
      <c r="K108" s="40"/>
      <c r="L108" s="40"/>
      <c r="M108" s="40"/>
      <c r="N108" s="38" t="s">
        <v>423</v>
      </c>
      <c r="O108" s="34"/>
    </row>
    <row r="109" ht="22.75" customHeight="1" spans="1:15">
      <c r="A109" s="34"/>
      <c r="B109" s="37">
        <v>104</v>
      </c>
      <c r="C109" s="38" t="s">
        <v>526</v>
      </c>
      <c r="D109" s="39" t="s">
        <v>422</v>
      </c>
      <c r="E109" s="40">
        <v>30</v>
      </c>
      <c r="F109" s="40">
        <v>30</v>
      </c>
      <c r="G109" s="40"/>
      <c r="H109" s="40"/>
      <c r="I109" s="40"/>
      <c r="J109" s="40"/>
      <c r="K109" s="40"/>
      <c r="L109" s="40"/>
      <c r="M109" s="40"/>
      <c r="N109" s="38" t="s">
        <v>423</v>
      </c>
      <c r="O109" s="34"/>
    </row>
    <row r="110" ht="30.15" customHeight="1" spans="1:15">
      <c r="A110" s="34"/>
      <c r="B110" s="37">
        <v>105</v>
      </c>
      <c r="C110" s="38" t="s">
        <v>527</v>
      </c>
      <c r="D110" s="39" t="s">
        <v>422</v>
      </c>
      <c r="E110" s="40">
        <v>118.79</v>
      </c>
      <c r="F110" s="40">
        <v>118.79</v>
      </c>
      <c r="G110" s="40"/>
      <c r="H110" s="40"/>
      <c r="I110" s="40"/>
      <c r="J110" s="40"/>
      <c r="K110" s="40"/>
      <c r="L110" s="40"/>
      <c r="M110" s="40"/>
      <c r="N110" s="38" t="s">
        <v>423</v>
      </c>
      <c r="O110" s="34"/>
    </row>
    <row r="111" ht="30.15" customHeight="1" spans="1:15">
      <c r="A111" s="34"/>
      <c r="B111" s="37">
        <v>106</v>
      </c>
      <c r="C111" s="38" t="s">
        <v>528</v>
      </c>
      <c r="D111" s="39" t="s">
        <v>422</v>
      </c>
      <c r="E111" s="40">
        <v>1598</v>
      </c>
      <c r="F111" s="40"/>
      <c r="G111" s="40">
        <v>1598</v>
      </c>
      <c r="H111" s="40"/>
      <c r="I111" s="40"/>
      <c r="J111" s="40"/>
      <c r="K111" s="40"/>
      <c r="L111" s="40"/>
      <c r="M111" s="40"/>
      <c r="N111" s="38" t="s">
        <v>423</v>
      </c>
      <c r="O111" s="34"/>
    </row>
    <row r="112" ht="30.15" customHeight="1" spans="1:15">
      <c r="A112" s="34"/>
      <c r="B112" s="37">
        <v>107</v>
      </c>
      <c r="C112" s="38" t="s">
        <v>529</v>
      </c>
      <c r="D112" s="39" t="s">
        <v>422</v>
      </c>
      <c r="E112" s="40">
        <v>120</v>
      </c>
      <c r="F112" s="40">
        <v>120</v>
      </c>
      <c r="G112" s="40"/>
      <c r="H112" s="40"/>
      <c r="I112" s="40"/>
      <c r="J112" s="40"/>
      <c r="K112" s="40"/>
      <c r="L112" s="40"/>
      <c r="M112" s="40"/>
      <c r="N112" s="38" t="s">
        <v>423</v>
      </c>
      <c r="O112" s="34"/>
    </row>
    <row r="113" ht="30.15" customHeight="1" spans="1:15">
      <c r="A113" s="34"/>
      <c r="B113" s="37">
        <v>108</v>
      </c>
      <c r="C113" s="38" t="s">
        <v>530</v>
      </c>
      <c r="D113" s="39" t="s">
        <v>422</v>
      </c>
      <c r="E113" s="40">
        <v>150</v>
      </c>
      <c r="F113" s="40">
        <v>150</v>
      </c>
      <c r="G113" s="40"/>
      <c r="H113" s="40"/>
      <c r="I113" s="40"/>
      <c r="J113" s="40"/>
      <c r="K113" s="40"/>
      <c r="L113" s="40"/>
      <c r="M113" s="40"/>
      <c r="N113" s="38" t="s">
        <v>423</v>
      </c>
      <c r="O113" s="34"/>
    </row>
    <row r="114" ht="30.15" customHeight="1" spans="1:15">
      <c r="A114" s="34"/>
      <c r="B114" s="37">
        <v>109</v>
      </c>
      <c r="C114" s="38" t="s">
        <v>531</v>
      </c>
      <c r="D114" s="39" t="s">
        <v>422</v>
      </c>
      <c r="E114" s="40">
        <v>200</v>
      </c>
      <c r="F114" s="40">
        <v>200</v>
      </c>
      <c r="G114" s="40"/>
      <c r="H114" s="40"/>
      <c r="I114" s="40"/>
      <c r="J114" s="40"/>
      <c r="K114" s="40"/>
      <c r="L114" s="40"/>
      <c r="M114" s="40"/>
      <c r="N114" s="38" t="s">
        <v>423</v>
      </c>
      <c r="O114" s="34"/>
    </row>
    <row r="115" ht="22.75" customHeight="1" spans="1:15">
      <c r="A115" s="34"/>
      <c r="B115" s="37">
        <v>110</v>
      </c>
      <c r="C115" s="38" t="s">
        <v>532</v>
      </c>
      <c r="D115" s="39" t="s">
        <v>422</v>
      </c>
      <c r="E115" s="40">
        <v>100</v>
      </c>
      <c r="F115" s="40">
        <v>100</v>
      </c>
      <c r="G115" s="40"/>
      <c r="H115" s="40"/>
      <c r="I115" s="40"/>
      <c r="J115" s="40"/>
      <c r="K115" s="40"/>
      <c r="L115" s="40"/>
      <c r="M115" s="40"/>
      <c r="N115" s="38" t="s">
        <v>423</v>
      </c>
      <c r="O115" s="34"/>
    </row>
    <row r="116" ht="30.15" customHeight="1" spans="1:15">
      <c r="A116" s="34"/>
      <c r="B116" s="37">
        <v>111</v>
      </c>
      <c r="C116" s="38" t="s">
        <v>533</v>
      </c>
      <c r="D116" s="39" t="s">
        <v>422</v>
      </c>
      <c r="E116" s="40">
        <v>21.29</v>
      </c>
      <c r="F116" s="40"/>
      <c r="G116" s="40"/>
      <c r="H116" s="40"/>
      <c r="I116" s="40">
        <v>21.29</v>
      </c>
      <c r="J116" s="40"/>
      <c r="K116" s="40"/>
      <c r="L116" s="40"/>
      <c r="M116" s="40"/>
      <c r="N116" s="38" t="s">
        <v>423</v>
      </c>
      <c r="O116" s="34"/>
    </row>
    <row r="117" ht="30.15" customHeight="1" spans="1:15">
      <c r="A117" s="34"/>
      <c r="B117" s="37">
        <v>112</v>
      </c>
      <c r="C117" s="38" t="s">
        <v>534</v>
      </c>
      <c r="D117" s="39" t="s">
        <v>422</v>
      </c>
      <c r="E117" s="40">
        <v>8.1</v>
      </c>
      <c r="F117" s="40"/>
      <c r="G117" s="40"/>
      <c r="H117" s="40"/>
      <c r="I117" s="40">
        <v>8.1</v>
      </c>
      <c r="J117" s="40"/>
      <c r="K117" s="40"/>
      <c r="L117" s="40"/>
      <c r="M117" s="40"/>
      <c r="N117" s="38" t="s">
        <v>423</v>
      </c>
      <c r="O117" s="34"/>
    </row>
    <row r="118" ht="30.15" customHeight="1" spans="1:15">
      <c r="A118" s="34"/>
      <c r="B118" s="37">
        <v>113</v>
      </c>
      <c r="C118" s="38" t="s">
        <v>535</v>
      </c>
      <c r="D118" s="39" t="s">
        <v>422</v>
      </c>
      <c r="E118" s="40">
        <v>0.23</v>
      </c>
      <c r="F118" s="40"/>
      <c r="G118" s="40"/>
      <c r="H118" s="40"/>
      <c r="I118" s="40">
        <v>0.23</v>
      </c>
      <c r="J118" s="40"/>
      <c r="K118" s="40"/>
      <c r="L118" s="40"/>
      <c r="M118" s="40"/>
      <c r="N118" s="38" t="s">
        <v>423</v>
      </c>
      <c r="O118" s="34"/>
    </row>
    <row r="119" ht="30.15" customHeight="1" spans="1:15">
      <c r="A119" s="34"/>
      <c r="B119" s="37">
        <v>114</v>
      </c>
      <c r="C119" s="38" t="s">
        <v>536</v>
      </c>
      <c r="D119" s="39" t="s">
        <v>422</v>
      </c>
      <c r="E119" s="40">
        <v>4</v>
      </c>
      <c r="F119" s="40"/>
      <c r="G119" s="40"/>
      <c r="H119" s="40"/>
      <c r="I119" s="40">
        <v>4</v>
      </c>
      <c r="J119" s="40"/>
      <c r="K119" s="40"/>
      <c r="L119" s="40"/>
      <c r="M119" s="40"/>
      <c r="N119" s="38" t="s">
        <v>423</v>
      </c>
      <c r="O119" s="34"/>
    </row>
    <row r="120" ht="30.15" customHeight="1" spans="1:15">
      <c r="A120" s="34"/>
      <c r="B120" s="37">
        <v>115</v>
      </c>
      <c r="C120" s="38" t="s">
        <v>537</v>
      </c>
      <c r="D120" s="39" t="s">
        <v>422</v>
      </c>
      <c r="E120" s="40">
        <v>14.8</v>
      </c>
      <c r="F120" s="40">
        <v>14.8</v>
      </c>
      <c r="G120" s="40"/>
      <c r="H120" s="40"/>
      <c r="I120" s="40"/>
      <c r="J120" s="40"/>
      <c r="K120" s="40"/>
      <c r="L120" s="40"/>
      <c r="M120" s="40"/>
      <c r="N120" s="38" t="s">
        <v>423</v>
      </c>
      <c r="O120" s="34"/>
    </row>
    <row r="121" ht="30.15" customHeight="1" spans="1:15">
      <c r="A121" s="34"/>
      <c r="B121" s="37">
        <v>116</v>
      </c>
      <c r="C121" s="38" t="s">
        <v>538</v>
      </c>
      <c r="D121" s="39" t="s">
        <v>422</v>
      </c>
      <c r="E121" s="40">
        <v>135.07</v>
      </c>
      <c r="F121" s="40"/>
      <c r="G121" s="40"/>
      <c r="H121" s="40"/>
      <c r="I121" s="40">
        <v>135.07</v>
      </c>
      <c r="J121" s="40"/>
      <c r="K121" s="40"/>
      <c r="L121" s="40"/>
      <c r="M121" s="40"/>
      <c r="N121" s="38" t="s">
        <v>423</v>
      </c>
      <c r="O121" s="34"/>
    </row>
    <row r="122" ht="22.75" customHeight="1" spans="1:15">
      <c r="A122" s="43"/>
      <c r="B122" s="38"/>
      <c r="C122" s="44" t="s">
        <v>539</v>
      </c>
      <c r="D122" s="45"/>
      <c r="E122" s="46">
        <v>18258.69</v>
      </c>
      <c r="F122" s="46">
        <v>15447.06</v>
      </c>
      <c r="G122" s="46">
        <v>2109</v>
      </c>
      <c r="H122" s="46"/>
      <c r="I122" s="46">
        <v>702.63</v>
      </c>
      <c r="J122" s="46"/>
      <c r="K122" s="46"/>
      <c r="L122" s="46"/>
      <c r="M122" s="46"/>
      <c r="N122" s="44"/>
      <c r="O122" s="43"/>
    </row>
    <row r="123" ht="9.75" customHeight="1" spans="1:15">
      <c r="A123" s="47"/>
      <c r="B123" s="48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49"/>
    </row>
    <row r="124" ht="16.4" customHeight="1" spans="1:15">
      <c r="A124" s="25"/>
      <c r="B124" s="26" t="s">
        <v>540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31"/>
    </row>
    <row r="125" ht="16.4" customHeight="1" spans="1:15">
      <c r="A125" s="25"/>
      <c r="B125" s="26" t="s">
        <v>541</v>
      </c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31"/>
    </row>
    <row r="126" ht="16.4" customHeight="1" spans="1:15">
      <c r="A126" s="25"/>
      <c r="B126" s="26" t="s">
        <v>542</v>
      </c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31"/>
    </row>
    <row r="127" ht="16.4" customHeight="1" spans="1:15">
      <c r="A127" s="25"/>
      <c r="B127" s="26" t="s">
        <v>543</v>
      </c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31"/>
    </row>
    <row r="128" ht="16.4" customHeight="1" spans="1:15">
      <c r="A128" s="25"/>
      <c r="B128" s="26" t="s">
        <v>544</v>
      </c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31"/>
    </row>
    <row r="129" ht="16.4" customHeight="1" spans="1:15">
      <c r="A129" s="25"/>
      <c r="B129" s="26" t="s">
        <v>545</v>
      </c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31"/>
    </row>
    <row r="130" ht="16.4" customHeight="1" spans="1:15">
      <c r="A130" s="25"/>
      <c r="B130" s="26" t="s">
        <v>546</v>
      </c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31"/>
    </row>
    <row r="131" ht="16.4" customHeight="1" spans="1:15">
      <c r="A131" s="27"/>
      <c r="B131" s="28" t="s">
        <v>547</v>
      </c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32"/>
    </row>
  </sheetData>
  <mergeCells count="22">
    <mergeCell ref="B1:C1"/>
    <mergeCell ref="B2:N2"/>
    <mergeCell ref="B3:C3"/>
    <mergeCell ref="F4:H4"/>
    <mergeCell ref="I4:K4"/>
    <mergeCell ref="B124:N124"/>
    <mergeCell ref="B125:N125"/>
    <mergeCell ref="B126:N126"/>
    <mergeCell ref="B127:N127"/>
    <mergeCell ref="B128:N128"/>
    <mergeCell ref="B129:N129"/>
    <mergeCell ref="B130:N130"/>
    <mergeCell ref="B131:N131"/>
    <mergeCell ref="A6:A121"/>
    <mergeCell ref="B4:B5"/>
    <mergeCell ref="C4:C5"/>
    <mergeCell ref="D4:D5"/>
    <mergeCell ref="E4:E5"/>
    <mergeCell ref="L4:L5"/>
    <mergeCell ref="M4:M5"/>
    <mergeCell ref="N4:N5"/>
    <mergeCell ref="O6:O121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5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1.54166666666667" customWidth="1"/>
    <col min="2" max="2" width="6.18333333333333" customWidth="1"/>
    <col min="3" max="3" width="41" customWidth="1"/>
    <col min="4" max="4" width="15.3666666666667" customWidth="1"/>
    <col min="5" max="5" width="33.3666666666667" customWidth="1"/>
    <col min="6" max="8" width="26.3666666666667" customWidth="1"/>
    <col min="9" max="9" width="16.3666666666667" customWidth="1"/>
    <col min="10" max="10" width="15.8166666666667" customWidth="1"/>
    <col min="11" max="11" width="1.54166666666667" customWidth="1"/>
    <col min="12" max="20" width="9.725" customWidth="1"/>
  </cols>
  <sheetData>
    <row r="1" ht="16.4" customHeight="1" spans="1:11">
      <c r="A1" s="1"/>
      <c r="B1" s="2" t="s">
        <v>548</v>
      </c>
      <c r="C1" s="2"/>
      <c r="D1" s="3"/>
      <c r="E1" s="3"/>
      <c r="F1" s="3"/>
      <c r="G1" s="3"/>
      <c r="H1" s="3"/>
      <c r="I1" s="17"/>
      <c r="J1" s="17"/>
      <c r="K1" s="1" t="s">
        <v>549</v>
      </c>
    </row>
    <row r="2" ht="22.75" customHeight="1" spans="1:11">
      <c r="A2" s="4"/>
      <c r="B2" s="5" t="s">
        <v>550</v>
      </c>
      <c r="C2" s="5"/>
      <c r="D2" s="5"/>
      <c r="E2" s="5"/>
      <c r="F2" s="5"/>
      <c r="G2" s="5"/>
      <c r="H2" s="5"/>
      <c r="I2" s="5"/>
      <c r="J2" s="5"/>
      <c r="K2" s="4"/>
    </row>
    <row r="3" ht="19.5" customHeight="1" spans="1:11">
      <c r="A3" s="4"/>
      <c r="B3" s="6" t="s">
        <v>2</v>
      </c>
      <c r="C3" s="6"/>
      <c r="D3" s="7"/>
      <c r="E3" s="7"/>
      <c r="F3" s="7"/>
      <c r="G3" s="7"/>
      <c r="H3" s="7"/>
      <c r="I3" s="6"/>
      <c r="J3" s="18" t="s">
        <v>3</v>
      </c>
      <c r="K3" s="4"/>
    </row>
    <row r="4" ht="24.4" customHeight="1" spans="1:11">
      <c r="A4" s="4"/>
      <c r="B4" s="8" t="s">
        <v>412</v>
      </c>
      <c r="C4" s="8" t="s">
        <v>413</v>
      </c>
      <c r="D4" s="8" t="s">
        <v>417</v>
      </c>
      <c r="E4" s="8" t="s">
        <v>551</v>
      </c>
      <c r="F4" s="8" t="s">
        <v>552</v>
      </c>
      <c r="G4" s="8" t="s">
        <v>553</v>
      </c>
      <c r="H4" s="8" t="s">
        <v>325</v>
      </c>
      <c r="I4" s="8" t="s">
        <v>7</v>
      </c>
      <c r="J4" s="8"/>
      <c r="K4" s="4"/>
    </row>
    <row r="5" ht="45.65" customHeight="1" spans="1:11">
      <c r="A5" s="4"/>
      <c r="B5" s="8"/>
      <c r="C5" s="8"/>
      <c r="D5" s="8"/>
      <c r="E5" s="8"/>
      <c r="F5" s="8"/>
      <c r="G5" s="8"/>
      <c r="H5" s="8"/>
      <c r="I5" s="8"/>
      <c r="J5" s="19" t="s">
        <v>554</v>
      </c>
      <c r="K5" s="4"/>
    </row>
    <row r="6" ht="22.75" customHeight="1" spans="1:11">
      <c r="A6" s="9"/>
      <c r="B6" s="10"/>
      <c r="C6" s="10"/>
      <c r="D6" s="10"/>
      <c r="E6" s="10"/>
      <c r="F6" s="10"/>
      <c r="G6" s="10"/>
      <c r="H6" s="10"/>
      <c r="I6" s="20">
        <v>23375.42</v>
      </c>
      <c r="J6" s="20">
        <v>702.63</v>
      </c>
      <c r="K6" s="9"/>
    </row>
    <row r="7" ht="22.75" customHeight="1" spans="1:11">
      <c r="A7" s="4"/>
      <c r="B7" s="11">
        <v>1</v>
      </c>
      <c r="C7" s="12" t="s">
        <v>555</v>
      </c>
      <c r="D7" s="12"/>
      <c r="E7" s="12"/>
      <c r="F7" s="12"/>
      <c r="G7" s="12"/>
      <c r="H7" s="12"/>
      <c r="I7" s="21">
        <v>510</v>
      </c>
      <c r="J7" s="21"/>
      <c r="K7" s="9"/>
    </row>
    <row r="8" ht="22.75" customHeight="1" spans="1:11">
      <c r="A8" s="13"/>
      <c r="B8" s="14">
        <v>1</v>
      </c>
      <c r="C8" s="10"/>
      <c r="D8" s="15" t="s">
        <v>556</v>
      </c>
      <c r="E8" s="16" t="s">
        <v>422</v>
      </c>
      <c r="F8" s="15" t="s">
        <v>66</v>
      </c>
      <c r="G8" s="15" t="s">
        <v>557</v>
      </c>
      <c r="H8" s="15" t="s">
        <v>558</v>
      </c>
      <c r="I8" s="22">
        <v>6</v>
      </c>
      <c r="J8" s="22"/>
      <c r="K8" s="9"/>
    </row>
    <row r="9" ht="22.75" customHeight="1" spans="1:11">
      <c r="A9" s="13"/>
      <c r="B9" s="14">
        <v>2</v>
      </c>
      <c r="C9" s="10"/>
      <c r="D9" s="15" t="s">
        <v>556</v>
      </c>
      <c r="E9" s="16" t="s">
        <v>422</v>
      </c>
      <c r="F9" s="15" t="s">
        <v>66</v>
      </c>
      <c r="G9" s="15" t="s">
        <v>559</v>
      </c>
      <c r="H9" s="15" t="s">
        <v>560</v>
      </c>
      <c r="I9" s="22">
        <v>198</v>
      </c>
      <c r="J9" s="22"/>
      <c r="K9" s="9"/>
    </row>
    <row r="10" ht="22.75" customHeight="1" spans="1:11">
      <c r="A10" s="13"/>
      <c r="B10" s="14">
        <v>3</v>
      </c>
      <c r="C10" s="10"/>
      <c r="D10" s="15" t="s">
        <v>556</v>
      </c>
      <c r="E10" s="16" t="s">
        <v>422</v>
      </c>
      <c r="F10" s="15" t="s">
        <v>66</v>
      </c>
      <c r="G10" s="15" t="s">
        <v>561</v>
      </c>
      <c r="H10" s="15" t="s">
        <v>562</v>
      </c>
      <c r="I10" s="22">
        <v>99</v>
      </c>
      <c r="J10" s="22"/>
      <c r="K10" s="9"/>
    </row>
    <row r="11" ht="22.75" customHeight="1" spans="1:11">
      <c r="A11" s="13"/>
      <c r="B11" s="14">
        <v>4</v>
      </c>
      <c r="C11" s="10"/>
      <c r="D11" s="15" t="s">
        <v>556</v>
      </c>
      <c r="E11" s="16" t="s">
        <v>422</v>
      </c>
      <c r="F11" s="15" t="s">
        <v>66</v>
      </c>
      <c r="G11" s="15" t="s">
        <v>563</v>
      </c>
      <c r="H11" s="15" t="s">
        <v>564</v>
      </c>
      <c r="I11" s="22">
        <v>195</v>
      </c>
      <c r="J11" s="22"/>
      <c r="K11" s="9"/>
    </row>
    <row r="12" ht="22.75" customHeight="1" spans="1:11">
      <c r="A12" s="13"/>
      <c r="B12" s="14">
        <v>5</v>
      </c>
      <c r="C12" s="10"/>
      <c r="D12" s="15" t="s">
        <v>556</v>
      </c>
      <c r="E12" s="16" t="s">
        <v>422</v>
      </c>
      <c r="F12" s="15" t="s">
        <v>66</v>
      </c>
      <c r="G12" s="15" t="s">
        <v>565</v>
      </c>
      <c r="H12" s="15" t="s">
        <v>566</v>
      </c>
      <c r="I12" s="22">
        <v>12</v>
      </c>
      <c r="J12" s="22"/>
      <c r="K12" s="9"/>
    </row>
    <row r="13" ht="22.75" customHeight="1" spans="2:11">
      <c r="B13" s="11">
        <v>2</v>
      </c>
      <c r="C13" s="12" t="s">
        <v>567</v>
      </c>
      <c r="D13" s="12"/>
      <c r="E13" s="12"/>
      <c r="F13" s="12"/>
      <c r="G13" s="12"/>
      <c r="H13" s="12"/>
      <c r="I13" s="21">
        <v>490</v>
      </c>
      <c r="J13" s="21"/>
      <c r="K13" s="9"/>
    </row>
    <row r="14" ht="22.75" customHeight="1" spans="1:11">
      <c r="A14" s="13"/>
      <c r="B14" s="14">
        <v>1</v>
      </c>
      <c r="C14" s="10"/>
      <c r="D14" s="15" t="s">
        <v>556</v>
      </c>
      <c r="E14" s="16" t="s">
        <v>422</v>
      </c>
      <c r="F14" s="15" t="s">
        <v>66</v>
      </c>
      <c r="G14" s="15" t="s">
        <v>568</v>
      </c>
      <c r="H14" s="15" t="s">
        <v>558</v>
      </c>
      <c r="I14" s="22">
        <v>12</v>
      </c>
      <c r="J14" s="22"/>
      <c r="K14" s="9"/>
    </row>
    <row r="15" ht="22.75" customHeight="1" spans="1:11">
      <c r="A15" s="13"/>
      <c r="B15" s="14">
        <v>2</v>
      </c>
      <c r="C15" s="10"/>
      <c r="D15" s="15" t="s">
        <v>556</v>
      </c>
      <c r="E15" s="16" t="s">
        <v>422</v>
      </c>
      <c r="F15" s="15" t="s">
        <v>66</v>
      </c>
      <c r="G15" s="15" t="s">
        <v>559</v>
      </c>
      <c r="H15" s="15" t="s">
        <v>560</v>
      </c>
      <c r="I15" s="22">
        <v>175</v>
      </c>
      <c r="J15" s="22"/>
      <c r="K15" s="9"/>
    </row>
    <row r="16" ht="22.75" customHeight="1" spans="1:11">
      <c r="A16" s="13"/>
      <c r="B16" s="14">
        <v>3</v>
      </c>
      <c r="C16" s="10"/>
      <c r="D16" s="15" t="s">
        <v>556</v>
      </c>
      <c r="E16" s="16" t="s">
        <v>422</v>
      </c>
      <c r="F16" s="15" t="s">
        <v>66</v>
      </c>
      <c r="G16" s="15" t="s">
        <v>561</v>
      </c>
      <c r="H16" s="15" t="s">
        <v>562</v>
      </c>
      <c r="I16" s="22">
        <v>88</v>
      </c>
      <c r="J16" s="22"/>
      <c r="K16" s="9"/>
    </row>
    <row r="17" ht="22.75" customHeight="1" spans="1:11">
      <c r="A17" s="13"/>
      <c r="B17" s="14">
        <v>4</v>
      </c>
      <c r="C17" s="10"/>
      <c r="D17" s="15" t="s">
        <v>556</v>
      </c>
      <c r="E17" s="16" t="s">
        <v>422</v>
      </c>
      <c r="F17" s="15" t="s">
        <v>66</v>
      </c>
      <c r="G17" s="15" t="s">
        <v>569</v>
      </c>
      <c r="H17" s="15" t="s">
        <v>564</v>
      </c>
      <c r="I17" s="22">
        <v>164</v>
      </c>
      <c r="J17" s="22"/>
      <c r="K17" s="9"/>
    </row>
    <row r="18" ht="22.75" customHeight="1" spans="1:11">
      <c r="A18" s="13"/>
      <c r="B18" s="14">
        <v>5</v>
      </c>
      <c r="C18" s="10"/>
      <c r="D18" s="15" t="s">
        <v>556</v>
      </c>
      <c r="E18" s="16" t="s">
        <v>422</v>
      </c>
      <c r="F18" s="15" t="s">
        <v>66</v>
      </c>
      <c r="G18" s="15" t="s">
        <v>565</v>
      </c>
      <c r="H18" s="15" t="s">
        <v>566</v>
      </c>
      <c r="I18" s="22">
        <v>51</v>
      </c>
      <c r="J18" s="22"/>
      <c r="K18" s="9"/>
    </row>
    <row r="19" ht="22.75" customHeight="1" spans="2:11">
      <c r="B19" s="11">
        <v>3</v>
      </c>
      <c r="C19" s="12" t="s">
        <v>570</v>
      </c>
      <c r="D19" s="12" t="s">
        <v>556</v>
      </c>
      <c r="E19" s="12" t="s">
        <v>422</v>
      </c>
      <c r="F19" s="12" t="s">
        <v>66</v>
      </c>
      <c r="G19" s="12" t="s">
        <v>557</v>
      </c>
      <c r="H19" s="12" t="s">
        <v>571</v>
      </c>
      <c r="I19" s="21">
        <v>204</v>
      </c>
      <c r="J19" s="21"/>
      <c r="K19" s="9"/>
    </row>
    <row r="20" ht="22.75" customHeight="1" spans="1:11">
      <c r="A20" s="13"/>
      <c r="B20" s="14">
        <v>1</v>
      </c>
      <c r="C20" s="10"/>
      <c r="D20" s="15" t="s">
        <v>556</v>
      </c>
      <c r="E20" s="16" t="s">
        <v>422</v>
      </c>
      <c r="F20" s="15" t="s">
        <v>66</v>
      </c>
      <c r="G20" s="15" t="s">
        <v>557</v>
      </c>
      <c r="H20" s="15" t="s">
        <v>571</v>
      </c>
      <c r="I20" s="22">
        <v>204</v>
      </c>
      <c r="J20" s="22"/>
      <c r="K20" s="9"/>
    </row>
    <row r="21" ht="22.75" customHeight="1" spans="2:11">
      <c r="B21" s="11">
        <v>4</v>
      </c>
      <c r="C21" s="12" t="s">
        <v>572</v>
      </c>
      <c r="D21" s="12" t="s">
        <v>556</v>
      </c>
      <c r="E21" s="12" t="s">
        <v>422</v>
      </c>
      <c r="F21" s="12" t="s">
        <v>66</v>
      </c>
      <c r="G21" s="12" t="s">
        <v>568</v>
      </c>
      <c r="H21" s="12" t="s">
        <v>571</v>
      </c>
      <c r="I21" s="21">
        <v>170</v>
      </c>
      <c r="J21" s="21"/>
      <c r="K21" s="9"/>
    </row>
    <row r="22" ht="22.75" customHeight="1" spans="1:11">
      <c r="A22" s="13"/>
      <c r="B22" s="14">
        <v>1</v>
      </c>
      <c r="C22" s="10"/>
      <c r="D22" s="15" t="s">
        <v>556</v>
      </c>
      <c r="E22" s="16" t="s">
        <v>422</v>
      </c>
      <c r="F22" s="15" t="s">
        <v>66</v>
      </c>
      <c r="G22" s="15" t="s">
        <v>568</v>
      </c>
      <c r="H22" s="15" t="s">
        <v>571</v>
      </c>
      <c r="I22" s="22">
        <v>170</v>
      </c>
      <c r="J22" s="22"/>
      <c r="K22" s="9"/>
    </row>
    <row r="23" ht="22.75" customHeight="1" spans="2:11">
      <c r="B23" s="11">
        <v>5</v>
      </c>
      <c r="C23" s="12" t="s">
        <v>573</v>
      </c>
      <c r="D23" s="12" t="s">
        <v>556</v>
      </c>
      <c r="E23" s="12" t="s">
        <v>422</v>
      </c>
      <c r="F23" s="12" t="s">
        <v>66</v>
      </c>
      <c r="G23" s="12" t="s">
        <v>557</v>
      </c>
      <c r="H23" s="12" t="s">
        <v>574</v>
      </c>
      <c r="I23" s="21">
        <v>6.02</v>
      </c>
      <c r="J23" s="21"/>
      <c r="K23" s="9"/>
    </row>
    <row r="24" ht="22.75" customHeight="1" spans="1:11">
      <c r="A24" s="13"/>
      <c r="B24" s="14">
        <v>1</v>
      </c>
      <c r="C24" s="10"/>
      <c r="D24" s="15" t="s">
        <v>556</v>
      </c>
      <c r="E24" s="16" t="s">
        <v>422</v>
      </c>
      <c r="F24" s="15" t="s">
        <v>66</v>
      </c>
      <c r="G24" s="15" t="s">
        <v>557</v>
      </c>
      <c r="H24" s="15" t="s">
        <v>574</v>
      </c>
      <c r="I24" s="22">
        <v>6.02</v>
      </c>
      <c r="J24" s="22"/>
      <c r="K24" s="9"/>
    </row>
    <row r="25" ht="22.75" customHeight="1" spans="2:11">
      <c r="B25" s="11">
        <v>6</v>
      </c>
      <c r="C25" s="12" t="s">
        <v>575</v>
      </c>
      <c r="D25" s="12" t="s">
        <v>556</v>
      </c>
      <c r="E25" s="12" t="s">
        <v>422</v>
      </c>
      <c r="F25" s="12" t="s">
        <v>66</v>
      </c>
      <c r="G25" s="12" t="s">
        <v>568</v>
      </c>
      <c r="H25" s="12" t="s">
        <v>574</v>
      </c>
      <c r="I25" s="21">
        <v>1.27</v>
      </c>
      <c r="J25" s="21"/>
      <c r="K25" s="9"/>
    </row>
    <row r="26" ht="22.75" customHeight="1" spans="1:11">
      <c r="A26" s="13"/>
      <c r="B26" s="14">
        <v>1</v>
      </c>
      <c r="C26" s="10"/>
      <c r="D26" s="15" t="s">
        <v>556</v>
      </c>
      <c r="E26" s="16" t="s">
        <v>422</v>
      </c>
      <c r="F26" s="15" t="s">
        <v>66</v>
      </c>
      <c r="G26" s="15" t="s">
        <v>568</v>
      </c>
      <c r="H26" s="15" t="s">
        <v>574</v>
      </c>
      <c r="I26" s="22">
        <v>1.27</v>
      </c>
      <c r="J26" s="22"/>
      <c r="K26" s="9"/>
    </row>
    <row r="27" ht="22.75" customHeight="1" spans="2:11">
      <c r="B27" s="11">
        <v>7</v>
      </c>
      <c r="C27" s="12" t="s">
        <v>576</v>
      </c>
      <c r="D27" s="12"/>
      <c r="E27" s="12"/>
      <c r="F27" s="12"/>
      <c r="G27" s="12"/>
      <c r="H27" s="12"/>
      <c r="I27" s="21">
        <v>2852.99</v>
      </c>
      <c r="J27" s="21"/>
      <c r="K27" s="9"/>
    </row>
    <row r="28" ht="22.75" customHeight="1" spans="1:11">
      <c r="A28" s="13"/>
      <c r="B28" s="14">
        <v>1</v>
      </c>
      <c r="C28" s="10"/>
      <c r="D28" s="15" t="s">
        <v>556</v>
      </c>
      <c r="E28" s="16" t="s">
        <v>422</v>
      </c>
      <c r="F28" s="15" t="s">
        <v>66</v>
      </c>
      <c r="G28" s="15" t="s">
        <v>557</v>
      </c>
      <c r="H28" s="15" t="s">
        <v>577</v>
      </c>
      <c r="I28" s="22">
        <v>352.31</v>
      </c>
      <c r="J28" s="22"/>
      <c r="K28" s="9"/>
    </row>
    <row r="29" ht="22.75" customHeight="1" spans="1:11">
      <c r="A29" s="13"/>
      <c r="B29" s="14">
        <v>2</v>
      </c>
      <c r="C29" s="10"/>
      <c r="D29" s="15" t="s">
        <v>556</v>
      </c>
      <c r="E29" s="16" t="s">
        <v>422</v>
      </c>
      <c r="F29" s="15" t="s">
        <v>66</v>
      </c>
      <c r="G29" s="15" t="s">
        <v>557</v>
      </c>
      <c r="H29" s="15" t="s">
        <v>578</v>
      </c>
      <c r="I29" s="22">
        <v>702.9</v>
      </c>
      <c r="J29" s="22"/>
      <c r="K29" s="9"/>
    </row>
    <row r="30" ht="22.75" customHeight="1" spans="1:11">
      <c r="A30" s="13"/>
      <c r="B30" s="14">
        <v>3</v>
      </c>
      <c r="C30" s="10"/>
      <c r="D30" s="15" t="s">
        <v>556</v>
      </c>
      <c r="E30" s="16" t="s">
        <v>422</v>
      </c>
      <c r="F30" s="15" t="s">
        <v>66</v>
      </c>
      <c r="G30" s="15" t="s">
        <v>557</v>
      </c>
      <c r="H30" s="15" t="s">
        <v>579</v>
      </c>
      <c r="I30" s="22">
        <v>554.05</v>
      </c>
      <c r="J30" s="22"/>
      <c r="K30" s="9"/>
    </row>
    <row r="31" ht="22.75" customHeight="1" spans="1:11">
      <c r="A31" s="13"/>
      <c r="B31" s="14">
        <v>4</v>
      </c>
      <c r="C31" s="10"/>
      <c r="D31" s="15" t="s">
        <v>556</v>
      </c>
      <c r="E31" s="16" t="s">
        <v>422</v>
      </c>
      <c r="F31" s="15" t="s">
        <v>66</v>
      </c>
      <c r="G31" s="15" t="s">
        <v>568</v>
      </c>
      <c r="H31" s="15" t="s">
        <v>580</v>
      </c>
      <c r="I31" s="22">
        <v>258.96</v>
      </c>
      <c r="J31" s="22"/>
      <c r="K31" s="9"/>
    </row>
    <row r="32" ht="22.75" customHeight="1" spans="1:11">
      <c r="A32" s="13"/>
      <c r="B32" s="14">
        <v>5</v>
      </c>
      <c r="C32" s="10"/>
      <c r="D32" s="15" t="s">
        <v>556</v>
      </c>
      <c r="E32" s="16" t="s">
        <v>422</v>
      </c>
      <c r="F32" s="15" t="s">
        <v>66</v>
      </c>
      <c r="G32" s="15" t="s">
        <v>568</v>
      </c>
      <c r="H32" s="15" t="s">
        <v>581</v>
      </c>
      <c r="I32" s="22">
        <v>137.02</v>
      </c>
      <c r="J32" s="22"/>
      <c r="K32" s="9"/>
    </row>
    <row r="33" ht="22.75" customHeight="1" spans="1:11">
      <c r="A33" s="13"/>
      <c r="B33" s="14">
        <v>6</v>
      </c>
      <c r="C33" s="10"/>
      <c r="D33" s="15" t="s">
        <v>556</v>
      </c>
      <c r="E33" s="16" t="s">
        <v>422</v>
      </c>
      <c r="F33" s="15" t="s">
        <v>66</v>
      </c>
      <c r="G33" s="15" t="s">
        <v>568</v>
      </c>
      <c r="H33" s="15" t="s">
        <v>582</v>
      </c>
      <c r="I33" s="22">
        <v>847.75</v>
      </c>
      <c r="J33" s="22"/>
      <c r="K33" s="9"/>
    </row>
    <row r="34" ht="22.75" customHeight="1" spans="2:11">
      <c r="B34" s="11">
        <v>8</v>
      </c>
      <c r="C34" s="12" t="s">
        <v>583</v>
      </c>
      <c r="D34" s="12"/>
      <c r="E34" s="12"/>
      <c r="F34" s="12"/>
      <c r="G34" s="12"/>
      <c r="H34" s="12"/>
      <c r="I34" s="21">
        <v>390.86</v>
      </c>
      <c r="J34" s="21"/>
      <c r="K34" s="9"/>
    </row>
    <row r="35" ht="22.75" customHeight="1" spans="1:11">
      <c r="A35" s="13"/>
      <c r="B35" s="14">
        <v>1</v>
      </c>
      <c r="C35" s="10"/>
      <c r="D35" s="15" t="s">
        <v>556</v>
      </c>
      <c r="E35" s="16" t="s">
        <v>422</v>
      </c>
      <c r="F35" s="15" t="s">
        <v>66</v>
      </c>
      <c r="G35" s="15" t="s">
        <v>557</v>
      </c>
      <c r="H35" s="15" t="s">
        <v>578</v>
      </c>
      <c r="I35" s="22">
        <v>219.95</v>
      </c>
      <c r="J35" s="22"/>
      <c r="K35" s="9"/>
    </row>
    <row r="36" ht="22.75" customHeight="1" spans="1:11">
      <c r="A36" s="13"/>
      <c r="B36" s="14">
        <v>2</v>
      </c>
      <c r="C36" s="10"/>
      <c r="D36" s="15" t="s">
        <v>556</v>
      </c>
      <c r="E36" s="16" t="s">
        <v>422</v>
      </c>
      <c r="F36" s="15" t="s">
        <v>66</v>
      </c>
      <c r="G36" s="15" t="s">
        <v>568</v>
      </c>
      <c r="H36" s="15" t="s">
        <v>581</v>
      </c>
      <c r="I36" s="22">
        <v>170.91</v>
      </c>
      <c r="J36" s="22"/>
      <c r="K36" s="9"/>
    </row>
    <row r="37" ht="22.75" customHeight="1" spans="2:11">
      <c r="B37" s="11">
        <v>9</v>
      </c>
      <c r="C37" s="12" t="s">
        <v>584</v>
      </c>
      <c r="D37" s="12" t="s">
        <v>556</v>
      </c>
      <c r="E37" s="12" t="s">
        <v>422</v>
      </c>
      <c r="F37" s="12" t="s">
        <v>66</v>
      </c>
      <c r="G37" s="12" t="s">
        <v>585</v>
      </c>
      <c r="H37" s="12" t="s">
        <v>586</v>
      </c>
      <c r="I37" s="21">
        <v>30.87</v>
      </c>
      <c r="J37" s="21"/>
      <c r="K37" s="9"/>
    </row>
    <row r="38" ht="22.75" customHeight="1" spans="1:11">
      <c r="A38" s="13"/>
      <c r="B38" s="14">
        <v>1</v>
      </c>
      <c r="C38" s="10"/>
      <c r="D38" s="15" t="s">
        <v>556</v>
      </c>
      <c r="E38" s="16" t="s">
        <v>422</v>
      </c>
      <c r="F38" s="15" t="s">
        <v>66</v>
      </c>
      <c r="G38" s="15" t="s">
        <v>585</v>
      </c>
      <c r="H38" s="15" t="s">
        <v>586</v>
      </c>
      <c r="I38" s="22">
        <v>30.87</v>
      </c>
      <c r="J38" s="22"/>
      <c r="K38" s="9"/>
    </row>
    <row r="39" ht="22.75" customHeight="1" spans="2:11">
      <c r="B39" s="11">
        <v>10</v>
      </c>
      <c r="C39" s="12" t="s">
        <v>587</v>
      </c>
      <c r="D39" s="12" t="s">
        <v>556</v>
      </c>
      <c r="E39" s="12" t="s">
        <v>422</v>
      </c>
      <c r="F39" s="12" t="s">
        <v>66</v>
      </c>
      <c r="G39" s="12" t="s">
        <v>588</v>
      </c>
      <c r="H39" s="12" t="s">
        <v>586</v>
      </c>
      <c r="I39" s="21">
        <v>29.58</v>
      </c>
      <c r="J39" s="21"/>
      <c r="K39" s="9"/>
    </row>
    <row r="40" ht="22.75" customHeight="1" spans="1:11">
      <c r="A40" s="13"/>
      <c r="B40" s="14">
        <v>1</v>
      </c>
      <c r="C40" s="10"/>
      <c r="D40" s="15" t="s">
        <v>556</v>
      </c>
      <c r="E40" s="16" t="s">
        <v>422</v>
      </c>
      <c r="F40" s="15" t="s">
        <v>66</v>
      </c>
      <c r="G40" s="15" t="s">
        <v>588</v>
      </c>
      <c r="H40" s="15" t="s">
        <v>586</v>
      </c>
      <c r="I40" s="22">
        <v>29.58</v>
      </c>
      <c r="J40" s="22"/>
      <c r="K40" s="9"/>
    </row>
    <row r="41" ht="22.75" customHeight="1" spans="2:11">
      <c r="B41" s="11">
        <v>11</v>
      </c>
      <c r="C41" s="12" t="s">
        <v>589</v>
      </c>
      <c r="D41" s="12"/>
      <c r="E41" s="12"/>
      <c r="F41" s="12"/>
      <c r="G41" s="12"/>
      <c r="H41" s="12"/>
      <c r="I41" s="21">
        <v>248.63</v>
      </c>
      <c r="J41" s="21"/>
      <c r="K41" s="9"/>
    </row>
    <row r="42" ht="22.75" customHeight="1" spans="1:11">
      <c r="A42" s="13"/>
      <c r="B42" s="14">
        <v>1</v>
      </c>
      <c r="C42" s="10"/>
      <c r="D42" s="15" t="s">
        <v>318</v>
      </c>
      <c r="E42" s="16" t="s">
        <v>422</v>
      </c>
      <c r="F42" s="15" t="s">
        <v>66</v>
      </c>
      <c r="G42" s="15" t="s">
        <v>557</v>
      </c>
      <c r="H42" s="15" t="s">
        <v>590</v>
      </c>
      <c r="I42" s="22">
        <v>50</v>
      </c>
      <c r="J42" s="22"/>
      <c r="K42" s="9"/>
    </row>
    <row r="43" ht="22.75" customHeight="1" spans="1:11">
      <c r="A43" s="13"/>
      <c r="B43" s="14">
        <v>2</v>
      </c>
      <c r="C43" s="10"/>
      <c r="D43" s="15" t="s">
        <v>318</v>
      </c>
      <c r="E43" s="16" t="s">
        <v>422</v>
      </c>
      <c r="F43" s="15" t="s">
        <v>66</v>
      </c>
      <c r="G43" s="15" t="s">
        <v>557</v>
      </c>
      <c r="H43" s="15" t="s">
        <v>591</v>
      </c>
      <c r="I43" s="22">
        <v>65.02</v>
      </c>
      <c r="J43" s="22"/>
      <c r="K43" s="9"/>
    </row>
    <row r="44" ht="22.75" customHeight="1" spans="1:11">
      <c r="A44" s="13"/>
      <c r="B44" s="14">
        <v>3</v>
      </c>
      <c r="C44" s="10"/>
      <c r="D44" s="15" t="s">
        <v>318</v>
      </c>
      <c r="E44" s="16" t="s">
        <v>422</v>
      </c>
      <c r="F44" s="15" t="s">
        <v>66</v>
      </c>
      <c r="G44" s="15" t="s">
        <v>557</v>
      </c>
      <c r="H44" s="15" t="s">
        <v>592</v>
      </c>
      <c r="I44" s="22">
        <v>60.91</v>
      </c>
      <c r="J44" s="22"/>
      <c r="K44" s="9"/>
    </row>
    <row r="45" ht="22.75" customHeight="1" spans="1:11">
      <c r="A45" s="13"/>
      <c r="B45" s="14">
        <v>4</v>
      </c>
      <c r="C45" s="10"/>
      <c r="D45" s="15" t="s">
        <v>318</v>
      </c>
      <c r="E45" s="16" t="s">
        <v>422</v>
      </c>
      <c r="F45" s="15" t="s">
        <v>66</v>
      </c>
      <c r="G45" s="15" t="s">
        <v>557</v>
      </c>
      <c r="H45" s="15" t="s">
        <v>593</v>
      </c>
      <c r="I45" s="22">
        <v>72.7</v>
      </c>
      <c r="J45" s="22"/>
      <c r="K45" s="9"/>
    </row>
    <row r="46" ht="22.75" customHeight="1" spans="2:11">
      <c r="B46" s="11">
        <v>12</v>
      </c>
      <c r="C46" s="12" t="s">
        <v>594</v>
      </c>
      <c r="D46" s="12" t="s">
        <v>318</v>
      </c>
      <c r="E46" s="12" t="s">
        <v>422</v>
      </c>
      <c r="F46" s="12" t="s">
        <v>66</v>
      </c>
      <c r="G46" s="12" t="s">
        <v>557</v>
      </c>
      <c r="H46" s="12" t="s">
        <v>595</v>
      </c>
      <c r="I46" s="21">
        <v>162.15</v>
      </c>
      <c r="J46" s="21"/>
      <c r="K46" s="9"/>
    </row>
    <row r="47" ht="22.75" customHeight="1" spans="1:11">
      <c r="A47" s="13"/>
      <c r="B47" s="14">
        <v>1</v>
      </c>
      <c r="C47" s="10"/>
      <c r="D47" s="15" t="s">
        <v>318</v>
      </c>
      <c r="E47" s="16" t="s">
        <v>422</v>
      </c>
      <c r="F47" s="15" t="s">
        <v>66</v>
      </c>
      <c r="G47" s="15" t="s">
        <v>557</v>
      </c>
      <c r="H47" s="15" t="s">
        <v>595</v>
      </c>
      <c r="I47" s="22">
        <v>162.15</v>
      </c>
      <c r="J47" s="22"/>
      <c r="K47" s="9"/>
    </row>
    <row r="48" ht="22.75" customHeight="1" spans="2:11">
      <c r="B48" s="11">
        <v>13</v>
      </c>
      <c r="C48" s="12" t="s">
        <v>596</v>
      </c>
      <c r="D48" s="12" t="s">
        <v>318</v>
      </c>
      <c r="E48" s="12" t="s">
        <v>422</v>
      </c>
      <c r="F48" s="12" t="s">
        <v>66</v>
      </c>
      <c r="G48" s="12" t="s">
        <v>557</v>
      </c>
      <c r="H48" s="12" t="s">
        <v>597</v>
      </c>
      <c r="I48" s="21">
        <v>20.36</v>
      </c>
      <c r="J48" s="21"/>
      <c r="K48" s="9"/>
    </row>
    <row r="49" ht="22.75" customHeight="1" spans="1:11">
      <c r="A49" s="13"/>
      <c r="B49" s="14">
        <v>1</v>
      </c>
      <c r="C49" s="10"/>
      <c r="D49" s="15" t="s">
        <v>318</v>
      </c>
      <c r="E49" s="16" t="s">
        <v>422</v>
      </c>
      <c r="F49" s="15" t="s">
        <v>66</v>
      </c>
      <c r="G49" s="15" t="s">
        <v>557</v>
      </c>
      <c r="H49" s="15" t="s">
        <v>597</v>
      </c>
      <c r="I49" s="22">
        <v>20.36</v>
      </c>
      <c r="J49" s="22"/>
      <c r="K49" s="9"/>
    </row>
    <row r="50" ht="22.75" customHeight="1" spans="2:11">
      <c r="B50" s="11">
        <v>14</v>
      </c>
      <c r="C50" s="12" t="s">
        <v>598</v>
      </c>
      <c r="D50" s="12" t="s">
        <v>599</v>
      </c>
      <c r="E50" s="12" t="s">
        <v>422</v>
      </c>
      <c r="F50" s="12" t="s">
        <v>66</v>
      </c>
      <c r="G50" s="12" t="s">
        <v>600</v>
      </c>
      <c r="H50" s="12" t="s">
        <v>601</v>
      </c>
      <c r="I50" s="21">
        <v>3.6</v>
      </c>
      <c r="J50" s="21"/>
      <c r="K50" s="9"/>
    </row>
    <row r="51" ht="22.75" customHeight="1" spans="1:11">
      <c r="A51" s="13"/>
      <c r="B51" s="14">
        <v>1</v>
      </c>
      <c r="C51" s="10"/>
      <c r="D51" s="15" t="s">
        <v>599</v>
      </c>
      <c r="E51" s="16" t="s">
        <v>422</v>
      </c>
      <c r="F51" s="15" t="s">
        <v>66</v>
      </c>
      <c r="G51" s="15" t="s">
        <v>600</v>
      </c>
      <c r="H51" s="15" t="s">
        <v>601</v>
      </c>
      <c r="I51" s="22">
        <v>3.6</v>
      </c>
      <c r="J51" s="22"/>
      <c r="K51" s="9"/>
    </row>
    <row r="52" ht="22.75" customHeight="1" spans="2:11">
      <c r="B52" s="11">
        <v>15</v>
      </c>
      <c r="C52" s="12" t="s">
        <v>602</v>
      </c>
      <c r="D52" s="12" t="s">
        <v>599</v>
      </c>
      <c r="E52" s="12" t="s">
        <v>422</v>
      </c>
      <c r="F52" s="12" t="s">
        <v>66</v>
      </c>
      <c r="G52" s="12" t="s">
        <v>600</v>
      </c>
      <c r="H52" s="12" t="s">
        <v>601</v>
      </c>
      <c r="I52" s="21">
        <v>3.5</v>
      </c>
      <c r="J52" s="21"/>
      <c r="K52" s="9"/>
    </row>
    <row r="53" ht="22.75" customHeight="1" spans="1:11">
      <c r="A53" s="13"/>
      <c r="B53" s="14">
        <v>1</v>
      </c>
      <c r="C53" s="10"/>
      <c r="D53" s="15" t="s">
        <v>599</v>
      </c>
      <c r="E53" s="16" t="s">
        <v>422</v>
      </c>
      <c r="F53" s="15" t="s">
        <v>66</v>
      </c>
      <c r="G53" s="15" t="s">
        <v>600</v>
      </c>
      <c r="H53" s="15" t="s">
        <v>601</v>
      </c>
      <c r="I53" s="22">
        <v>3.5</v>
      </c>
      <c r="J53" s="22"/>
      <c r="K53" s="9"/>
    </row>
    <row r="54" ht="22.75" customHeight="1" spans="2:11">
      <c r="B54" s="11">
        <v>16</v>
      </c>
      <c r="C54" s="12" t="s">
        <v>603</v>
      </c>
      <c r="D54" s="12" t="s">
        <v>599</v>
      </c>
      <c r="E54" s="12" t="s">
        <v>422</v>
      </c>
      <c r="F54" s="12" t="s">
        <v>66</v>
      </c>
      <c r="G54" s="12" t="s">
        <v>604</v>
      </c>
      <c r="H54" s="12" t="s">
        <v>605</v>
      </c>
      <c r="I54" s="21">
        <v>8</v>
      </c>
      <c r="J54" s="21"/>
      <c r="K54" s="9"/>
    </row>
    <row r="55" ht="22.75" customHeight="1" spans="1:11">
      <c r="A55" s="13"/>
      <c r="B55" s="14">
        <v>1</v>
      </c>
      <c r="C55" s="10"/>
      <c r="D55" s="15" t="s">
        <v>599</v>
      </c>
      <c r="E55" s="16" t="s">
        <v>422</v>
      </c>
      <c r="F55" s="15" t="s">
        <v>66</v>
      </c>
      <c r="G55" s="15" t="s">
        <v>604</v>
      </c>
      <c r="H55" s="15" t="s">
        <v>605</v>
      </c>
      <c r="I55" s="22">
        <v>8</v>
      </c>
      <c r="J55" s="22"/>
      <c r="K55" s="9"/>
    </row>
    <row r="56" ht="22.75" customHeight="1" spans="2:11">
      <c r="B56" s="11">
        <v>17</v>
      </c>
      <c r="C56" s="12" t="s">
        <v>606</v>
      </c>
      <c r="D56" s="12" t="s">
        <v>599</v>
      </c>
      <c r="E56" s="12" t="s">
        <v>422</v>
      </c>
      <c r="F56" s="12" t="s">
        <v>66</v>
      </c>
      <c r="G56" s="12" t="s">
        <v>604</v>
      </c>
      <c r="H56" s="12" t="s">
        <v>605</v>
      </c>
      <c r="I56" s="21">
        <v>1</v>
      </c>
      <c r="J56" s="21"/>
      <c r="K56" s="9"/>
    </row>
    <row r="57" ht="22.75" customHeight="1" spans="1:11">
      <c r="A57" s="13"/>
      <c r="B57" s="14">
        <v>1</v>
      </c>
      <c r="C57" s="10"/>
      <c r="D57" s="15" t="s">
        <v>599</v>
      </c>
      <c r="E57" s="16" t="s">
        <v>422</v>
      </c>
      <c r="F57" s="15" t="s">
        <v>66</v>
      </c>
      <c r="G57" s="15" t="s">
        <v>604</v>
      </c>
      <c r="H57" s="15" t="s">
        <v>605</v>
      </c>
      <c r="I57" s="22">
        <v>1</v>
      </c>
      <c r="J57" s="22"/>
      <c r="K57" s="9"/>
    </row>
    <row r="58" ht="22.75" customHeight="1" spans="2:11">
      <c r="B58" s="11">
        <v>18</v>
      </c>
      <c r="C58" s="12" t="s">
        <v>607</v>
      </c>
      <c r="D58" s="12" t="s">
        <v>599</v>
      </c>
      <c r="E58" s="12" t="s">
        <v>422</v>
      </c>
      <c r="F58" s="12" t="s">
        <v>66</v>
      </c>
      <c r="G58" s="12" t="s">
        <v>608</v>
      </c>
      <c r="H58" s="12" t="s">
        <v>605</v>
      </c>
      <c r="I58" s="21">
        <v>99</v>
      </c>
      <c r="J58" s="21"/>
      <c r="K58" s="9"/>
    </row>
    <row r="59" ht="22.75" customHeight="1" spans="1:11">
      <c r="A59" s="13"/>
      <c r="B59" s="14">
        <v>1</v>
      </c>
      <c r="C59" s="10"/>
      <c r="D59" s="15" t="s">
        <v>599</v>
      </c>
      <c r="E59" s="16" t="s">
        <v>422</v>
      </c>
      <c r="F59" s="15" t="s">
        <v>66</v>
      </c>
      <c r="G59" s="15" t="s">
        <v>608</v>
      </c>
      <c r="H59" s="15" t="s">
        <v>605</v>
      </c>
      <c r="I59" s="22">
        <v>99</v>
      </c>
      <c r="J59" s="22"/>
      <c r="K59" s="9"/>
    </row>
    <row r="60" ht="22.75" customHeight="1" spans="2:11">
      <c r="B60" s="11">
        <v>19</v>
      </c>
      <c r="C60" s="12" t="s">
        <v>609</v>
      </c>
      <c r="D60" s="12" t="s">
        <v>599</v>
      </c>
      <c r="E60" s="12" t="s">
        <v>422</v>
      </c>
      <c r="F60" s="12" t="s">
        <v>66</v>
      </c>
      <c r="G60" s="12" t="s">
        <v>608</v>
      </c>
      <c r="H60" s="12" t="s">
        <v>605</v>
      </c>
      <c r="I60" s="21">
        <v>19.8</v>
      </c>
      <c r="J60" s="21"/>
      <c r="K60" s="9"/>
    </row>
    <row r="61" ht="22.75" customHeight="1" spans="1:11">
      <c r="A61" s="13"/>
      <c r="B61" s="14">
        <v>1</v>
      </c>
      <c r="C61" s="10"/>
      <c r="D61" s="15" t="s">
        <v>599</v>
      </c>
      <c r="E61" s="16" t="s">
        <v>422</v>
      </c>
      <c r="F61" s="15" t="s">
        <v>66</v>
      </c>
      <c r="G61" s="15" t="s">
        <v>608</v>
      </c>
      <c r="H61" s="15" t="s">
        <v>605</v>
      </c>
      <c r="I61" s="22">
        <v>19.8</v>
      </c>
      <c r="J61" s="22"/>
      <c r="K61" s="9"/>
    </row>
    <row r="62" ht="22.75" customHeight="1" spans="2:11">
      <c r="B62" s="11">
        <v>20</v>
      </c>
      <c r="C62" s="12" t="s">
        <v>610</v>
      </c>
      <c r="D62" s="12" t="s">
        <v>599</v>
      </c>
      <c r="E62" s="12" t="s">
        <v>422</v>
      </c>
      <c r="F62" s="12" t="s">
        <v>66</v>
      </c>
      <c r="G62" s="12" t="s">
        <v>611</v>
      </c>
      <c r="H62" s="12" t="s">
        <v>605</v>
      </c>
      <c r="I62" s="21">
        <v>8</v>
      </c>
      <c r="J62" s="21"/>
      <c r="K62" s="9"/>
    </row>
    <row r="63" ht="22.75" customHeight="1" spans="1:11">
      <c r="A63" s="13"/>
      <c r="B63" s="14">
        <v>1</v>
      </c>
      <c r="C63" s="10"/>
      <c r="D63" s="15" t="s">
        <v>599</v>
      </c>
      <c r="E63" s="16" t="s">
        <v>422</v>
      </c>
      <c r="F63" s="15" t="s">
        <v>66</v>
      </c>
      <c r="G63" s="15" t="s">
        <v>611</v>
      </c>
      <c r="H63" s="15" t="s">
        <v>605</v>
      </c>
      <c r="I63" s="22">
        <v>8</v>
      </c>
      <c r="J63" s="22"/>
      <c r="K63" s="9"/>
    </row>
    <row r="64" ht="22.75" customHeight="1" spans="2:11">
      <c r="B64" s="11">
        <v>21</v>
      </c>
      <c r="C64" s="12" t="s">
        <v>612</v>
      </c>
      <c r="D64" s="12" t="s">
        <v>599</v>
      </c>
      <c r="E64" s="12" t="s">
        <v>422</v>
      </c>
      <c r="F64" s="12" t="s">
        <v>66</v>
      </c>
      <c r="G64" s="12" t="s">
        <v>611</v>
      </c>
      <c r="H64" s="12" t="s">
        <v>605</v>
      </c>
      <c r="I64" s="21">
        <v>33.75</v>
      </c>
      <c r="J64" s="21"/>
      <c r="K64" s="9"/>
    </row>
    <row r="65" ht="22.75" customHeight="1" spans="1:11">
      <c r="A65" s="13"/>
      <c r="B65" s="14">
        <v>1</v>
      </c>
      <c r="C65" s="10"/>
      <c r="D65" s="15" t="s">
        <v>599</v>
      </c>
      <c r="E65" s="16" t="s">
        <v>422</v>
      </c>
      <c r="F65" s="15" t="s">
        <v>66</v>
      </c>
      <c r="G65" s="15" t="s">
        <v>611</v>
      </c>
      <c r="H65" s="15" t="s">
        <v>605</v>
      </c>
      <c r="I65" s="22">
        <v>33.75</v>
      </c>
      <c r="J65" s="22"/>
      <c r="K65" s="9"/>
    </row>
    <row r="66" ht="22.75" customHeight="1" spans="2:11">
      <c r="B66" s="11">
        <v>22</v>
      </c>
      <c r="C66" s="12" t="s">
        <v>613</v>
      </c>
      <c r="D66" s="12" t="s">
        <v>599</v>
      </c>
      <c r="E66" s="12" t="s">
        <v>422</v>
      </c>
      <c r="F66" s="12" t="s">
        <v>66</v>
      </c>
      <c r="G66" s="12" t="s">
        <v>611</v>
      </c>
      <c r="H66" s="12" t="s">
        <v>605</v>
      </c>
      <c r="I66" s="21">
        <v>10</v>
      </c>
      <c r="J66" s="21"/>
      <c r="K66" s="9"/>
    </row>
    <row r="67" ht="22.75" customHeight="1" spans="1:11">
      <c r="A67" s="13"/>
      <c r="B67" s="14">
        <v>1</v>
      </c>
      <c r="C67" s="10"/>
      <c r="D67" s="15" t="s">
        <v>599</v>
      </c>
      <c r="E67" s="16" t="s">
        <v>422</v>
      </c>
      <c r="F67" s="15" t="s">
        <v>66</v>
      </c>
      <c r="G67" s="15" t="s">
        <v>611</v>
      </c>
      <c r="H67" s="15" t="s">
        <v>605</v>
      </c>
      <c r="I67" s="22">
        <v>10</v>
      </c>
      <c r="J67" s="22"/>
      <c r="K67" s="9"/>
    </row>
    <row r="68" ht="22.75" customHeight="1" spans="2:11">
      <c r="B68" s="11">
        <v>23</v>
      </c>
      <c r="C68" s="12" t="s">
        <v>614</v>
      </c>
      <c r="D68" s="12" t="s">
        <v>599</v>
      </c>
      <c r="E68" s="12" t="s">
        <v>422</v>
      </c>
      <c r="F68" s="12" t="s">
        <v>66</v>
      </c>
      <c r="G68" s="12" t="s">
        <v>615</v>
      </c>
      <c r="H68" s="12" t="s">
        <v>601</v>
      </c>
      <c r="I68" s="21">
        <v>200</v>
      </c>
      <c r="J68" s="21"/>
      <c r="K68" s="9"/>
    </row>
    <row r="69" ht="22.75" customHeight="1" spans="1:11">
      <c r="A69" s="13"/>
      <c r="B69" s="14">
        <v>1</v>
      </c>
      <c r="C69" s="10"/>
      <c r="D69" s="15" t="s">
        <v>599</v>
      </c>
      <c r="E69" s="16" t="s">
        <v>422</v>
      </c>
      <c r="F69" s="15" t="s">
        <v>66</v>
      </c>
      <c r="G69" s="15" t="s">
        <v>615</v>
      </c>
      <c r="H69" s="15" t="s">
        <v>601</v>
      </c>
      <c r="I69" s="22">
        <v>200</v>
      </c>
      <c r="J69" s="22"/>
      <c r="K69" s="9"/>
    </row>
    <row r="70" ht="22.75" customHeight="1" spans="2:11">
      <c r="B70" s="11">
        <v>24</v>
      </c>
      <c r="C70" s="12" t="s">
        <v>616</v>
      </c>
      <c r="D70" s="12" t="s">
        <v>599</v>
      </c>
      <c r="E70" s="12" t="s">
        <v>422</v>
      </c>
      <c r="F70" s="12" t="s">
        <v>66</v>
      </c>
      <c r="G70" s="12" t="s">
        <v>617</v>
      </c>
      <c r="H70" s="12" t="s">
        <v>601</v>
      </c>
      <c r="I70" s="21">
        <v>450</v>
      </c>
      <c r="J70" s="21"/>
      <c r="K70" s="9"/>
    </row>
    <row r="71" ht="22.75" customHeight="1" spans="1:11">
      <c r="A71" s="13"/>
      <c r="B71" s="14">
        <v>1</v>
      </c>
      <c r="C71" s="10"/>
      <c r="D71" s="15" t="s">
        <v>599</v>
      </c>
      <c r="E71" s="16" t="s">
        <v>422</v>
      </c>
      <c r="F71" s="15" t="s">
        <v>66</v>
      </c>
      <c r="G71" s="15" t="s">
        <v>617</v>
      </c>
      <c r="H71" s="15" t="s">
        <v>601</v>
      </c>
      <c r="I71" s="22">
        <v>450</v>
      </c>
      <c r="J71" s="22"/>
      <c r="K71" s="9"/>
    </row>
    <row r="72" ht="22.75" customHeight="1" spans="2:11">
      <c r="B72" s="11">
        <v>25</v>
      </c>
      <c r="C72" s="12" t="s">
        <v>618</v>
      </c>
      <c r="D72" s="12" t="s">
        <v>599</v>
      </c>
      <c r="E72" s="12" t="s">
        <v>422</v>
      </c>
      <c r="F72" s="12" t="s">
        <v>66</v>
      </c>
      <c r="G72" s="12" t="s">
        <v>619</v>
      </c>
      <c r="H72" s="12" t="s">
        <v>605</v>
      </c>
      <c r="I72" s="21">
        <v>1040</v>
      </c>
      <c r="J72" s="21"/>
      <c r="K72" s="9"/>
    </row>
    <row r="73" ht="22.75" customHeight="1" spans="1:11">
      <c r="A73" s="13"/>
      <c r="B73" s="14">
        <v>1</v>
      </c>
      <c r="C73" s="10"/>
      <c r="D73" s="15" t="s">
        <v>599</v>
      </c>
      <c r="E73" s="16" t="s">
        <v>422</v>
      </c>
      <c r="F73" s="15" t="s">
        <v>66</v>
      </c>
      <c r="G73" s="15" t="s">
        <v>619</v>
      </c>
      <c r="H73" s="15" t="s">
        <v>605</v>
      </c>
      <c r="I73" s="22">
        <v>1040</v>
      </c>
      <c r="J73" s="22"/>
      <c r="K73" s="9"/>
    </row>
    <row r="74" ht="22.75" customHeight="1" spans="2:11">
      <c r="B74" s="11">
        <v>26</v>
      </c>
      <c r="C74" s="12" t="s">
        <v>620</v>
      </c>
      <c r="D74" s="12" t="s">
        <v>599</v>
      </c>
      <c r="E74" s="12" t="s">
        <v>422</v>
      </c>
      <c r="F74" s="12" t="s">
        <v>66</v>
      </c>
      <c r="G74" s="12" t="s">
        <v>619</v>
      </c>
      <c r="H74" s="12" t="s">
        <v>605</v>
      </c>
      <c r="I74" s="21">
        <v>66.65</v>
      </c>
      <c r="J74" s="21"/>
      <c r="K74" s="9"/>
    </row>
    <row r="75" ht="22.75" customHeight="1" spans="1:11">
      <c r="A75" s="13"/>
      <c r="B75" s="14">
        <v>1</v>
      </c>
      <c r="C75" s="10"/>
      <c r="D75" s="15" t="s">
        <v>599</v>
      </c>
      <c r="E75" s="16" t="s">
        <v>422</v>
      </c>
      <c r="F75" s="15" t="s">
        <v>66</v>
      </c>
      <c r="G75" s="15" t="s">
        <v>619</v>
      </c>
      <c r="H75" s="15" t="s">
        <v>605</v>
      </c>
      <c r="I75" s="22">
        <v>66.65</v>
      </c>
      <c r="J75" s="22"/>
      <c r="K75" s="9"/>
    </row>
    <row r="76" ht="22.75" customHeight="1" spans="2:11">
      <c r="B76" s="11">
        <v>27</v>
      </c>
      <c r="C76" s="12" t="s">
        <v>621</v>
      </c>
      <c r="D76" s="12" t="s">
        <v>599</v>
      </c>
      <c r="E76" s="12" t="s">
        <v>422</v>
      </c>
      <c r="F76" s="12" t="s">
        <v>66</v>
      </c>
      <c r="G76" s="12" t="s">
        <v>619</v>
      </c>
      <c r="H76" s="12" t="s">
        <v>622</v>
      </c>
      <c r="I76" s="21">
        <v>0.6</v>
      </c>
      <c r="J76" s="21"/>
      <c r="K76" s="9"/>
    </row>
    <row r="77" ht="22.75" customHeight="1" spans="1:11">
      <c r="A77" s="13"/>
      <c r="B77" s="14">
        <v>1</v>
      </c>
      <c r="C77" s="10"/>
      <c r="D77" s="15" t="s">
        <v>599</v>
      </c>
      <c r="E77" s="16" t="s">
        <v>422</v>
      </c>
      <c r="F77" s="15" t="s">
        <v>66</v>
      </c>
      <c r="G77" s="15" t="s">
        <v>619</v>
      </c>
      <c r="H77" s="15" t="s">
        <v>622</v>
      </c>
      <c r="I77" s="22">
        <v>0.6</v>
      </c>
      <c r="J77" s="22"/>
      <c r="K77" s="9"/>
    </row>
    <row r="78" ht="22.75" customHeight="1" spans="2:11">
      <c r="B78" s="11">
        <v>28</v>
      </c>
      <c r="C78" s="12" t="s">
        <v>623</v>
      </c>
      <c r="D78" s="12" t="s">
        <v>599</v>
      </c>
      <c r="E78" s="12" t="s">
        <v>422</v>
      </c>
      <c r="F78" s="12" t="s">
        <v>66</v>
      </c>
      <c r="G78" s="12" t="s">
        <v>619</v>
      </c>
      <c r="H78" s="12" t="s">
        <v>605</v>
      </c>
      <c r="I78" s="21">
        <v>18</v>
      </c>
      <c r="J78" s="21"/>
      <c r="K78" s="9"/>
    </row>
    <row r="79" ht="22.75" customHeight="1" spans="1:11">
      <c r="A79" s="13"/>
      <c r="B79" s="14">
        <v>1</v>
      </c>
      <c r="C79" s="10"/>
      <c r="D79" s="15" t="s">
        <v>599</v>
      </c>
      <c r="E79" s="16" t="s">
        <v>422</v>
      </c>
      <c r="F79" s="15" t="s">
        <v>66</v>
      </c>
      <c r="G79" s="15" t="s">
        <v>619</v>
      </c>
      <c r="H79" s="15" t="s">
        <v>605</v>
      </c>
      <c r="I79" s="22">
        <v>18</v>
      </c>
      <c r="J79" s="22"/>
      <c r="K79" s="9"/>
    </row>
    <row r="80" ht="22.75" customHeight="1" spans="2:11">
      <c r="B80" s="11">
        <v>29</v>
      </c>
      <c r="C80" s="12" t="s">
        <v>624</v>
      </c>
      <c r="D80" s="12" t="s">
        <v>599</v>
      </c>
      <c r="E80" s="12" t="s">
        <v>422</v>
      </c>
      <c r="F80" s="12" t="s">
        <v>67</v>
      </c>
      <c r="G80" s="12" t="s">
        <v>625</v>
      </c>
      <c r="H80" s="12" t="s">
        <v>605</v>
      </c>
      <c r="I80" s="21">
        <v>200</v>
      </c>
      <c r="J80" s="21"/>
      <c r="K80" s="9"/>
    </row>
    <row r="81" ht="22.75" customHeight="1" spans="1:11">
      <c r="A81" s="13"/>
      <c r="B81" s="14">
        <v>1</v>
      </c>
      <c r="C81" s="10"/>
      <c r="D81" s="15" t="s">
        <v>599</v>
      </c>
      <c r="E81" s="16" t="s">
        <v>422</v>
      </c>
      <c r="F81" s="15" t="s">
        <v>67</v>
      </c>
      <c r="G81" s="15" t="s">
        <v>625</v>
      </c>
      <c r="H81" s="15" t="s">
        <v>605</v>
      </c>
      <c r="I81" s="22">
        <v>200</v>
      </c>
      <c r="J81" s="22"/>
      <c r="K81" s="9"/>
    </row>
    <row r="82" ht="22.75" customHeight="1" spans="2:11">
      <c r="B82" s="11">
        <v>30</v>
      </c>
      <c r="C82" s="12" t="s">
        <v>626</v>
      </c>
      <c r="D82" s="12" t="s">
        <v>599</v>
      </c>
      <c r="E82" s="12" t="s">
        <v>422</v>
      </c>
      <c r="F82" s="12" t="s">
        <v>66</v>
      </c>
      <c r="G82" s="12" t="s">
        <v>627</v>
      </c>
      <c r="H82" s="12" t="s">
        <v>605</v>
      </c>
      <c r="I82" s="21">
        <v>200</v>
      </c>
      <c r="J82" s="21"/>
      <c r="K82" s="9"/>
    </row>
    <row r="83" ht="22.75" customHeight="1" spans="1:11">
      <c r="A83" s="13"/>
      <c r="B83" s="14">
        <v>1</v>
      </c>
      <c r="C83" s="10"/>
      <c r="D83" s="15" t="s">
        <v>599</v>
      </c>
      <c r="E83" s="16" t="s">
        <v>422</v>
      </c>
      <c r="F83" s="15" t="s">
        <v>66</v>
      </c>
      <c r="G83" s="15" t="s">
        <v>627</v>
      </c>
      <c r="H83" s="15" t="s">
        <v>605</v>
      </c>
      <c r="I83" s="22">
        <v>200</v>
      </c>
      <c r="J83" s="22"/>
      <c r="K83" s="9"/>
    </row>
    <row r="84" ht="22.75" customHeight="1" spans="2:11">
      <c r="B84" s="11">
        <v>31</v>
      </c>
      <c r="C84" s="12" t="s">
        <v>628</v>
      </c>
      <c r="D84" s="12" t="s">
        <v>599</v>
      </c>
      <c r="E84" s="12" t="s">
        <v>422</v>
      </c>
      <c r="F84" s="12" t="s">
        <v>66</v>
      </c>
      <c r="G84" s="12" t="s">
        <v>627</v>
      </c>
      <c r="H84" s="12" t="s">
        <v>605</v>
      </c>
      <c r="I84" s="21">
        <v>60</v>
      </c>
      <c r="J84" s="21"/>
      <c r="K84" s="9"/>
    </row>
    <row r="85" ht="22.75" customHeight="1" spans="1:11">
      <c r="A85" s="13"/>
      <c r="B85" s="14">
        <v>1</v>
      </c>
      <c r="C85" s="10"/>
      <c r="D85" s="15" t="s">
        <v>599</v>
      </c>
      <c r="E85" s="16" t="s">
        <v>422</v>
      </c>
      <c r="F85" s="15" t="s">
        <v>66</v>
      </c>
      <c r="G85" s="15" t="s">
        <v>627</v>
      </c>
      <c r="H85" s="15" t="s">
        <v>605</v>
      </c>
      <c r="I85" s="22">
        <v>60</v>
      </c>
      <c r="J85" s="22"/>
      <c r="K85" s="9"/>
    </row>
    <row r="86" ht="22.75" customHeight="1" spans="2:11">
      <c r="B86" s="11">
        <v>32</v>
      </c>
      <c r="C86" s="12" t="s">
        <v>629</v>
      </c>
      <c r="D86" s="12" t="s">
        <v>599</v>
      </c>
      <c r="E86" s="12" t="s">
        <v>422</v>
      </c>
      <c r="F86" s="12" t="s">
        <v>66</v>
      </c>
      <c r="G86" s="12" t="s">
        <v>627</v>
      </c>
      <c r="H86" s="12" t="s">
        <v>605</v>
      </c>
      <c r="I86" s="21">
        <v>17.5</v>
      </c>
      <c r="J86" s="21"/>
      <c r="K86" s="9"/>
    </row>
    <row r="87" ht="22.75" customHeight="1" spans="1:11">
      <c r="A87" s="13"/>
      <c r="B87" s="14">
        <v>1</v>
      </c>
      <c r="C87" s="10"/>
      <c r="D87" s="15" t="s">
        <v>599</v>
      </c>
      <c r="E87" s="16" t="s">
        <v>422</v>
      </c>
      <c r="F87" s="15" t="s">
        <v>66</v>
      </c>
      <c r="G87" s="15" t="s">
        <v>627</v>
      </c>
      <c r="H87" s="15" t="s">
        <v>605</v>
      </c>
      <c r="I87" s="22">
        <v>17.5</v>
      </c>
      <c r="J87" s="22"/>
      <c r="K87" s="9"/>
    </row>
    <row r="88" ht="22.75" customHeight="1" spans="2:11">
      <c r="B88" s="11">
        <v>33</v>
      </c>
      <c r="C88" s="12" t="s">
        <v>630</v>
      </c>
      <c r="D88" s="12" t="s">
        <v>599</v>
      </c>
      <c r="E88" s="12" t="s">
        <v>422</v>
      </c>
      <c r="F88" s="12" t="s">
        <v>66</v>
      </c>
      <c r="G88" s="12" t="s">
        <v>631</v>
      </c>
      <c r="H88" s="12" t="s">
        <v>605</v>
      </c>
      <c r="I88" s="21">
        <v>1</v>
      </c>
      <c r="J88" s="21"/>
      <c r="K88" s="9"/>
    </row>
    <row r="89" ht="22.75" customHeight="1" spans="1:11">
      <c r="A89" s="13"/>
      <c r="B89" s="14">
        <v>1</v>
      </c>
      <c r="C89" s="10"/>
      <c r="D89" s="15" t="s">
        <v>599</v>
      </c>
      <c r="E89" s="16" t="s">
        <v>422</v>
      </c>
      <c r="F89" s="15" t="s">
        <v>66</v>
      </c>
      <c r="G89" s="15" t="s">
        <v>631</v>
      </c>
      <c r="H89" s="15" t="s">
        <v>605</v>
      </c>
      <c r="I89" s="22">
        <v>1</v>
      </c>
      <c r="J89" s="22"/>
      <c r="K89" s="9"/>
    </row>
    <row r="90" ht="22.75" customHeight="1" spans="2:11">
      <c r="B90" s="11">
        <v>34</v>
      </c>
      <c r="C90" s="12" t="s">
        <v>632</v>
      </c>
      <c r="D90" s="12" t="s">
        <v>599</v>
      </c>
      <c r="E90" s="12" t="s">
        <v>422</v>
      </c>
      <c r="F90" s="12" t="s">
        <v>66</v>
      </c>
      <c r="G90" s="12" t="s">
        <v>631</v>
      </c>
      <c r="H90" s="12" t="s">
        <v>622</v>
      </c>
      <c r="I90" s="21">
        <v>0.2</v>
      </c>
      <c r="J90" s="21"/>
      <c r="K90" s="9"/>
    </row>
    <row r="91" ht="22.75" customHeight="1" spans="1:11">
      <c r="A91" s="13"/>
      <c r="B91" s="14">
        <v>1</v>
      </c>
      <c r="C91" s="10"/>
      <c r="D91" s="15" t="s">
        <v>599</v>
      </c>
      <c r="E91" s="16" t="s">
        <v>422</v>
      </c>
      <c r="F91" s="15" t="s">
        <v>66</v>
      </c>
      <c r="G91" s="15" t="s">
        <v>631</v>
      </c>
      <c r="H91" s="15" t="s">
        <v>622</v>
      </c>
      <c r="I91" s="22">
        <v>0.2</v>
      </c>
      <c r="J91" s="22"/>
      <c r="K91" s="9"/>
    </row>
    <row r="92" ht="22.75" customHeight="1" spans="2:11">
      <c r="B92" s="11">
        <v>35</v>
      </c>
      <c r="C92" s="12" t="s">
        <v>633</v>
      </c>
      <c r="D92" s="12" t="s">
        <v>599</v>
      </c>
      <c r="E92" s="12" t="s">
        <v>422</v>
      </c>
      <c r="F92" s="12" t="s">
        <v>66</v>
      </c>
      <c r="G92" s="12" t="s">
        <v>631</v>
      </c>
      <c r="H92" s="12" t="s">
        <v>605</v>
      </c>
      <c r="I92" s="21">
        <v>1</v>
      </c>
      <c r="J92" s="21"/>
      <c r="K92" s="9"/>
    </row>
    <row r="93" ht="22.75" customHeight="1" spans="1:11">
      <c r="A93" s="13"/>
      <c r="B93" s="14">
        <v>1</v>
      </c>
      <c r="C93" s="10"/>
      <c r="D93" s="15" t="s">
        <v>599</v>
      </c>
      <c r="E93" s="16" t="s">
        <v>422</v>
      </c>
      <c r="F93" s="15" t="s">
        <v>66</v>
      </c>
      <c r="G93" s="15" t="s">
        <v>631</v>
      </c>
      <c r="H93" s="15" t="s">
        <v>605</v>
      </c>
      <c r="I93" s="22">
        <v>1</v>
      </c>
      <c r="J93" s="22"/>
      <c r="K93" s="9"/>
    </row>
    <row r="94" ht="22.75" customHeight="1" spans="2:11">
      <c r="B94" s="11">
        <v>36</v>
      </c>
      <c r="C94" s="12" t="s">
        <v>634</v>
      </c>
      <c r="D94" s="12" t="s">
        <v>599</v>
      </c>
      <c r="E94" s="12" t="s">
        <v>422</v>
      </c>
      <c r="F94" s="12" t="s">
        <v>66</v>
      </c>
      <c r="G94" s="12" t="s">
        <v>631</v>
      </c>
      <c r="H94" s="12" t="s">
        <v>605</v>
      </c>
      <c r="I94" s="21">
        <v>30</v>
      </c>
      <c r="J94" s="21"/>
      <c r="K94" s="9"/>
    </row>
    <row r="95" ht="22.75" customHeight="1" spans="1:11">
      <c r="A95" s="13"/>
      <c r="B95" s="14">
        <v>1</v>
      </c>
      <c r="C95" s="10"/>
      <c r="D95" s="15" t="s">
        <v>599</v>
      </c>
      <c r="E95" s="16" t="s">
        <v>422</v>
      </c>
      <c r="F95" s="15" t="s">
        <v>66</v>
      </c>
      <c r="G95" s="15" t="s">
        <v>631</v>
      </c>
      <c r="H95" s="15" t="s">
        <v>605</v>
      </c>
      <c r="I95" s="22">
        <v>30</v>
      </c>
      <c r="J95" s="22"/>
      <c r="K95" s="9"/>
    </row>
    <row r="96" ht="22.75" customHeight="1" spans="2:11">
      <c r="B96" s="11">
        <v>37</v>
      </c>
      <c r="C96" s="12" t="s">
        <v>635</v>
      </c>
      <c r="D96" s="12" t="s">
        <v>599</v>
      </c>
      <c r="E96" s="12" t="s">
        <v>422</v>
      </c>
      <c r="F96" s="12" t="s">
        <v>66</v>
      </c>
      <c r="G96" s="12" t="s">
        <v>631</v>
      </c>
      <c r="H96" s="12" t="s">
        <v>605</v>
      </c>
      <c r="I96" s="21">
        <v>15</v>
      </c>
      <c r="J96" s="21"/>
      <c r="K96" s="9"/>
    </row>
    <row r="97" ht="22.75" customHeight="1" spans="1:11">
      <c r="A97" s="13"/>
      <c r="B97" s="14">
        <v>1</v>
      </c>
      <c r="C97" s="10"/>
      <c r="D97" s="15" t="s">
        <v>599</v>
      </c>
      <c r="E97" s="16" t="s">
        <v>422</v>
      </c>
      <c r="F97" s="15" t="s">
        <v>66</v>
      </c>
      <c r="G97" s="15" t="s">
        <v>631</v>
      </c>
      <c r="H97" s="15" t="s">
        <v>605</v>
      </c>
      <c r="I97" s="22">
        <v>15</v>
      </c>
      <c r="J97" s="22"/>
      <c r="K97" s="9"/>
    </row>
    <row r="98" ht="22.75" customHeight="1" spans="2:11">
      <c r="B98" s="11">
        <v>38</v>
      </c>
      <c r="C98" s="12" t="s">
        <v>636</v>
      </c>
      <c r="D98" s="12" t="s">
        <v>599</v>
      </c>
      <c r="E98" s="12" t="s">
        <v>422</v>
      </c>
      <c r="F98" s="12" t="s">
        <v>66</v>
      </c>
      <c r="G98" s="12" t="s">
        <v>631</v>
      </c>
      <c r="H98" s="12" t="s">
        <v>605</v>
      </c>
      <c r="I98" s="21">
        <v>20</v>
      </c>
      <c r="J98" s="21"/>
      <c r="K98" s="9"/>
    </row>
    <row r="99" ht="22.75" customHeight="1" spans="1:11">
      <c r="A99" s="13"/>
      <c r="B99" s="14">
        <v>1</v>
      </c>
      <c r="C99" s="10"/>
      <c r="D99" s="15" t="s">
        <v>599</v>
      </c>
      <c r="E99" s="16" t="s">
        <v>422</v>
      </c>
      <c r="F99" s="15" t="s">
        <v>66</v>
      </c>
      <c r="G99" s="15" t="s">
        <v>631</v>
      </c>
      <c r="H99" s="15" t="s">
        <v>605</v>
      </c>
      <c r="I99" s="22">
        <v>20</v>
      </c>
      <c r="J99" s="22"/>
      <c r="K99" s="9"/>
    </row>
    <row r="100" ht="22.75" customHeight="1" spans="2:11">
      <c r="B100" s="11">
        <v>39</v>
      </c>
      <c r="C100" s="12" t="s">
        <v>637</v>
      </c>
      <c r="D100" s="12" t="s">
        <v>599</v>
      </c>
      <c r="E100" s="12" t="s">
        <v>422</v>
      </c>
      <c r="F100" s="12" t="s">
        <v>66</v>
      </c>
      <c r="G100" s="12" t="s">
        <v>638</v>
      </c>
      <c r="H100" s="12" t="s">
        <v>605</v>
      </c>
      <c r="I100" s="21">
        <v>1.08</v>
      </c>
      <c r="J100" s="21"/>
      <c r="K100" s="9"/>
    </row>
    <row r="101" ht="22.75" customHeight="1" spans="1:11">
      <c r="A101" s="13"/>
      <c r="B101" s="14">
        <v>1</v>
      </c>
      <c r="C101" s="10"/>
      <c r="D101" s="15" t="s">
        <v>599</v>
      </c>
      <c r="E101" s="16" t="s">
        <v>422</v>
      </c>
      <c r="F101" s="15" t="s">
        <v>66</v>
      </c>
      <c r="G101" s="15" t="s">
        <v>638</v>
      </c>
      <c r="H101" s="15" t="s">
        <v>605</v>
      </c>
      <c r="I101" s="22">
        <v>1.08</v>
      </c>
      <c r="J101" s="22"/>
      <c r="K101" s="9"/>
    </row>
    <row r="102" ht="22.75" customHeight="1" spans="2:11">
      <c r="B102" s="11">
        <v>40</v>
      </c>
      <c r="C102" s="12" t="s">
        <v>639</v>
      </c>
      <c r="D102" s="12" t="s">
        <v>599</v>
      </c>
      <c r="E102" s="12" t="s">
        <v>422</v>
      </c>
      <c r="F102" s="12" t="s">
        <v>66</v>
      </c>
      <c r="G102" s="12" t="s">
        <v>638</v>
      </c>
      <c r="H102" s="12" t="s">
        <v>605</v>
      </c>
      <c r="I102" s="21">
        <v>0.3</v>
      </c>
      <c r="J102" s="21"/>
      <c r="K102" s="9"/>
    </row>
    <row r="103" ht="22.75" customHeight="1" spans="1:11">
      <c r="A103" s="13"/>
      <c r="B103" s="14">
        <v>1</v>
      </c>
      <c r="C103" s="10"/>
      <c r="D103" s="15" t="s">
        <v>599</v>
      </c>
      <c r="E103" s="16" t="s">
        <v>422</v>
      </c>
      <c r="F103" s="15" t="s">
        <v>66</v>
      </c>
      <c r="G103" s="15" t="s">
        <v>638</v>
      </c>
      <c r="H103" s="15" t="s">
        <v>605</v>
      </c>
      <c r="I103" s="22">
        <v>0.3</v>
      </c>
      <c r="J103" s="22"/>
      <c r="K103" s="9"/>
    </row>
    <row r="104" ht="22.75" customHeight="1" spans="2:11">
      <c r="B104" s="11">
        <v>41</v>
      </c>
      <c r="C104" s="12" t="s">
        <v>640</v>
      </c>
      <c r="D104" s="12" t="s">
        <v>599</v>
      </c>
      <c r="E104" s="12" t="s">
        <v>422</v>
      </c>
      <c r="F104" s="12" t="s">
        <v>66</v>
      </c>
      <c r="G104" s="12" t="s">
        <v>638</v>
      </c>
      <c r="H104" s="12" t="s">
        <v>605</v>
      </c>
      <c r="I104" s="21">
        <v>20</v>
      </c>
      <c r="J104" s="21"/>
      <c r="K104" s="9"/>
    </row>
    <row r="105" ht="22.75" customHeight="1" spans="1:11">
      <c r="A105" s="13"/>
      <c r="B105" s="14">
        <v>1</v>
      </c>
      <c r="C105" s="10"/>
      <c r="D105" s="15" t="s">
        <v>599</v>
      </c>
      <c r="E105" s="16" t="s">
        <v>422</v>
      </c>
      <c r="F105" s="15" t="s">
        <v>66</v>
      </c>
      <c r="G105" s="15" t="s">
        <v>638</v>
      </c>
      <c r="H105" s="15" t="s">
        <v>605</v>
      </c>
      <c r="I105" s="22">
        <v>20</v>
      </c>
      <c r="J105" s="22"/>
      <c r="K105" s="9"/>
    </row>
    <row r="106" ht="22.75" customHeight="1" spans="2:11">
      <c r="B106" s="11">
        <v>42</v>
      </c>
      <c r="C106" s="12" t="s">
        <v>641</v>
      </c>
      <c r="D106" s="12" t="s">
        <v>599</v>
      </c>
      <c r="E106" s="12" t="s">
        <v>422</v>
      </c>
      <c r="F106" s="12" t="s">
        <v>66</v>
      </c>
      <c r="G106" s="12" t="s">
        <v>642</v>
      </c>
      <c r="H106" s="12" t="s">
        <v>605</v>
      </c>
      <c r="I106" s="21">
        <v>126</v>
      </c>
      <c r="J106" s="21"/>
      <c r="K106" s="9"/>
    </row>
    <row r="107" ht="22.75" customHeight="1" spans="1:11">
      <c r="A107" s="13"/>
      <c r="B107" s="14">
        <v>1</v>
      </c>
      <c r="C107" s="10"/>
      <c r="D107" s="15" t="s">
        <v>599</v>
      </c>
      <c r="E107" s="16" t="s">
        <v>422</v>
      </c>
      <c r="F107" s="15" t="s">
        <v>66</v>
      </c>
      <c r="G107" s="15" t="s">
        <v>642</v>
      </c>
      <c r="H107" s="15" t="s">
        <v>605</v>
      </c>
      <c r="I107" s="22">
        <v>126</v>
      </c>
      <c r="J107" s="22"/>
      <c r="K107" s="9"/>
    </row>
    <row r="108" ht="22.75" customHeight="1" spans="2:11">
      <c r="B108" s="11">
        <v>43</v>
      </c>
      <c r="C108" s="12" t="s">
        <v>643</v>
      </c>
      <c r="D108" s="12" t="s">
        <v>599</v>
      </c>
      <c r="E108" s="12" t="s">
        <v>422</v>
      </c>
      <c r="F108" s="12" t="s">
        <v>66</v>
      </c>
      <c r="G108" s="12" t="s">
        <v>638</v>
      </c>
      <c r="H108" s="12" t="s">
        <v>605</v>
      </c>
      <c r="I108" s="21">
        <v>0.9</v>
      </c>
      <c r="J108" s="21"/>
      <c r="K108" s="9"/>
    </row>
    <row r="109" ht="22.75" customHeight="1" spans="1:11">
      <c r="A109" s="13"/>
      <c r="B109" s="14">
        <v>1</v>
      </c>
      <c r="C109" s="10"/>
      <c r="D109" s="15" t="s">
        <v>599</v>
      </c>
      <c r="E109" s="16" t="s">
        <v>422</v>
      </c>
      <c r="F109" s="15" t="s">
        <v>66</v>
      </c>
      <c r="G109" s="15" t="s">
        <v>638</v>
      </c>
      <c r="H109" s="15" t="s">
        <v>605</v>
      </c>
      <c r="I109" s="22">
        <v>0.9</v>
      </c>
      <c r="J109" s="22"/>
      <c r="K109" s="9"/>
    </row>
    <row r="110" ht="22.75" customHeight="1" spans="2:11">
      <c r="B110" s="11">
        <v>44</v>
      </c>
      <c r="C110" s="12" t="s">
        <v>644</v>
      </c>
      <c r="D110" s="12" t="s">
        <v>599</v>
      </c>
      <c r="E110" s="12" t="s">
        <v>422</v>
      </c>
      <c r="F110" s="12" t="s">
        <v>66</v>
      </c>
      <c r="G110" s="12" t="s">
        <v>642</v>
      </c>
      <c r="H110" s="12" t="s">
        <v>605</v>
      </c>
      <c r="I110" s="21">
        <v>30</v>
      </c>
      <c r="J110" s="21"/>
      <c r="K110" s="9"/>
    </row>
    <row r="111" ht="22.75" customHeight="1" spans="1:11">
      <c r="A111" s="13"/>
      <c r="B111" s="14">
        <v>1</v>
      </c>
      <c r="C111" s="10"/>
      <c r="D111" s="15" t="s">
        <v>599</v>
      </c>
      <c r="E111" s="16" t="s">
        <v>422</v>
      </c>
      <c r="F111" s="15" t="s">
        <v>66</v>
      </c>
      <c r="G111" s="15" t="s">
        <v>642</v>
      </c>
      <c r="H111" s="15" t="s">
        <v>605</v>
      </c>
      <c r="I111" s="22">
        <v>30</v>
      </c>
      <c r="J111" s="22"/>
      <c r="K111" s="9"/>
    </row>
    <row r="112" ht="22.75" customHeight="1" spans="2:11">
      <c r="B112" s="11">
        <v>45</v>
      </c>
      <c r="C112" s="12" t="s">
        <v>645</v>
      </c>
      <c r="D112" s="12" t="s">
        <v>599</v>
      </c>
      <c r="E112" s="12" t="s">
        <v>422</v>
      </c>
      <c r="F112" s="12" t="s">
        <v>66</v>
      </c>
      <c r="G112" s="12" t="s">
        <v>642</v>
      </c>
      <c r="H112" s="12" t="s">
        <v>605</v>
      </c>
      <c r="I112" s="21">
        <v>150</v>
      </c>
      <c r="J112" s="21"/>
      <c r="K112" s="9"/>
    </row>
    <row r="113" ht="22.75" customHeight="1" spans="1:11">
      <c r="A113" s="13"/>
      <c r="B113" s="14">
        <v>1</v>
      </c>
      <c r="C113" s="10"/>
      <c r="D113" s="15" t="s">
        <v>599</v>
      </c>
      <c r="E113" s="16" t="s">
        <v>422</v>
      </c>
      <c r="F113" s="15" t="s">
        <v>66</v>
      </c>
      <c r="G113" s="15" t="s">
        <v>642</v>
      </c>
      <c r="H113" s="15" t="s">
        <v>605</v>
      </c>
      <c r="I113" s="22">
        <v>150</v>
      </c>
      <c r="J113" s="22"/>
      <c r="K113" s="9"/>
    </row>
    <row r="114" ht="22.75" customHeight="1" spans="2:11">
      <c r="B114" s="11">
        <v>46</v>
      </c>
      <c r="C114" s="12" t="s">
        <v>646</v>
      </c>
      <c r="D114" s="12" t="s">
        <v>599</v>
      </c>
      <c r="E114" s="12" t="s">
        <v>422</v>
      </c>
      <c r="F114" s="12" t="s">
        <v>66</v>
      </c>
      <c r="G114" s="12" t="s">
        <v>647</v>
      </c>
      <c r="H114" s="12" t="s">
        <v>605</v>
      </c>
      <c r="I114" s="21">
        <v>20</v>
      </c>
      <c r="J114" s="21"/>
      <c r="K114" s="9"/>
    </row>
    <row r="115" ht="22.75" customHeight="1" spans="1:11">
      <c r="A115" s="13"/>
      <c r="B115" s="14">
        <v>1</v>
      </c>
      <c r="C115" s="10"/>
      <c r="D115" s="15" t="s">
        <v>599</v>
      </c>
      <c r="E115" s="16" t="s">
        <v>422</v>
      </c>
      <c r="F115" s="15" t="s">
        <v>66</v>
      </c>
      <c r="G115" s="15" t="s">
        <v>647</v>
      </c>
      <c r="H115" s="15" t="s">
        <v>605</v>
      </c>
      <c r="I115" s="22">
        <v>20</v>
      </c>
      <c r="J115" s="22"/>
      <c r="K115" s="9"/>
    </row>
    <row r="116" ht="22.75" customHeight="1" spans="2:11">
      <c r="B116" s="11">
        <v>47</v>
      </c>
      <c r="C116" s="12" t="s">
        <v>648</v>
      </c>
      <c r="D116" s="12" t="s">
        <v>599</v>
      </c>
      <c r="E116" s="12" t="s">
        <v>422</v>
      </c>
      <c r="F116" s="12" t="s">
        <v>66</v>
      </c>
      <c r="G116" s="12" t="s">
        <v>647</v>
      </c>
      <c r="H116" s="12" t="s">
        <v>601</v>
      </c>
      <c r="I116" s="21">
        <v>25</v>
      </c>
      <c r="J116" s="21"/>
      <c r="K116" s="9"/>
    </row>
    <row r="117" ht="22.75" customHeight="1" spans="1:11">
      <c r="A117" s="13"/>
      <c r="B117" s="14">
        <v>1</v>
      </c>
      <c r="C117" s="10"/>
      <c r="D117" s="15" t="s">
        <v>599</v>
      </c>
      <c r="E117" s="16" t="s">
        <v>422</v>
      </c>
      <c r="F117" s="15" t="s">
        <v>66</v>
      </c>
      <c r="G117" s="15" t="s">
        <v>647</v>
      </c>
      <c r="H117" s="15" t="s">
        <v>601</v>
      </c>
      <c r="I117" s="22">
        <v>25</v>
      </c>
      <c r="J117" s="22"/>
      <c r="K117" s="9"/>
    </row>
    <row r="118" ht="22.75" customHeight="1" spans="2:11">
      <c r="B118" s="11">
        <v>48</v>
      </c>
      <c r="C118" s="12" t="s">
        <v>649</v>
      </c>
      <c r="D118" s="12" t="s">
        <v>599</v>
      </c>
      <c r="E118" s="12" t="s">
        <v>422</v>
      </c>
      <c r="F118" s="12" t="s">
        <v>66</v>
      </c>
      <c r="G118" s="12" t="s">
        <v>647</v>
      </c>
      <c r="H118" s="12" t="s">
        <v>605</v>
      </c>
      <c r="I118" s="21">
        <v>459</v>
      </c>
      <c r="J118" s="21"/>
      <c r="K118" s="9"/>
    </row>
    <row r="119" ht="22.75" customHeight="1" spans="1:11">
      <c r="A119" s="13"/>
      <c r="B119" s="14">
        <v>1</v>
      </c>
      <c r="C119" s="10"/>
      <c r="D119" s="15" t="s">
        <v>599</v>
      </c>
      <c r="E119" s="16" t="s">
        <v>422</v>
      </c>
      <c r="F119" s="15" t="s">
        <v>66</v>
      </c>
      <c r="G119" s="15" t="s">
        <v>647</v>
      </c>
      <c r="H119" s="15" t="s">
        <v>605</v>
      </c>
      <c r="I119" s="22">
        <v>459</v>
      </c>
      <c r="J119" s="22"/>
      <c r="K119" s="9"/>
    </row>
    <row r="120" ht="22.75" customHeight="1" spans="2:11">
      <c r="B120" s="11">
        <v>49</v>
      </c>
      <c r="C120" s="12" t="s">
        <v>650</v>
      </c>
      <c r="D120" s="12" t="s">
        <v>599</v>
      </c>
      <c r="E120" s="12" t="s">
        <v>422</v>
      </c>
      <c r="F120" s="12" t="s">
        <v>66</v>
      </c>
      <c r="G120" s="12" t="s">
        <v>647</v>
      </c>
      <c r="H120" s="12" t="s">
        <v>605</v>
      </c>
      <c r="I120" s="21">
        <v>96</v>
      </c>
      <c r="J120" s="21"/>
      <c r="K120" s="9"/>
    </row>
    <row r="121" ht="22.75" customHeight="1" spans="1:11">
      <c r="A121" s="13"/>
      <c r="B121" s="14">
        <v>1</v>
      </c>
      <c r="C121" s="10"/>
      <c r="D121" s="15" t="s">
        <v>599</v>
      </c>
      <c r="E121" s="16" t="s">
        <v>422</v>
      </c>
      <c r="F121" s="15" t="s">
        <v>66</v>
      </c>
      <c r="G121" s="15" t="s">
        <v>647</v>
      </c>
      <c r="H121" s="15" t="s">
        <v>605</v>
      </c>
      <c r="I121" s="22">
        <v>96</v>
      </c>
      <c r="J121" s="22"/>
      <c r="K121" s="9"/>
    </row>
    <row r="122" ht="22.75" customHeight="1" spans="2:11">
      <c r="B122" s="11">
        <v>50</v>
      </c>
      <c r="C122" s="12" t="s">
        <v>651</v>
      </c>
      <c r="D122" s="12" t="s">
        <v>599</v>
      </c>
      <c r="E122" s="12" t="s">
        <v>422</v>
      </c>
      <c r="F122" s="12" t="s">
        <v>66</v>
      </c>
      <c r="G122" s="12" t="s">
        <v>652</v>
      </c>
      <c r="H122" s="12" t="s">
        <v>622</v>
      </c>
      <c r="I122" s="21">
        <v>1</v>
      </c>
      <c r="J122" s="21"/>
      <c r="K122" s="9"/>
    </row>
    <row r="123" ht="22.75" customHeight="1" spans="1:11">
      <c r="A123" s="13"/>
      <c r="B123" s="14">
        <v>1</v>
      </c>
      <c r="C123" s="10"/>
      <c r="D123" s="15" t="s">
        <v>599</v>
      </c>
      <c r="E123" s="16" t="s">
        <v>422</v>
      </c>
      <c r="F123" s="15" t="s">
        <v>66</v>
      </c>
      <c r="G123" s="15" t="s">
        <v>652</v>
      </c>
      <c r="H123" s="15" t="s">
        <v>622</v>
      </c>
      <c r="I123" s="22">
        <v>1</v>
      </c>
      <c r="J123" s="22"/>
      <c r="K123" s="9"/>
    </row>
    <row r="124" ht="22.75" customHeight="1" spans="2:11">
      <c r="B124" s="11">
        <v>51</v>
      </c>
      <c r="C124" s="12" t="s">
        <v>653</v>
      </c>
      <c r="D124" s="12" t="s">
        <v>599</v>
      </c>
      <c r="E124" s="12" t="s">
        <v>422</v>
      </c>
      <c r="F124" s="12" t="s">
        <v>66</v>
      </c>
      <c r="G124" s="12" t="s">
        <v>652</v>
      </c>
      <c r="H124" s="12" t="s">
        <v>622</v>
      </c>
      <c r="I124" s="21">
        <v>3</v>
      </c>
      <c r="J124" s="21"/>
      <c r="K124" s="9"/>
    </row>
    <row r="125" ht="22.75" customHeight="1" spans="1:11">
      <c r="A125" s="13"/>
      <c r="B125" s="14">
        <v>1</v>
      </c>
      <c r="C125" s="10"/>
      <c r="D125" s="15" t="s">
        <v>599</v>
      </c>
      <c r="E125" s="16" t="s">
        <v>422</v>
      </c>
      <c r="F125" s="15" t="s">
        <v>66</v>
      </c>
      <c r="G125" s="15" t="s">
        <v>652</v>
      </c>
      <c r="H125" s="15" t="s">
        <v>622</v>
      </c>
      <c r="I125" s="22">
        <v>3</v>
      </c>
      <c r="J125" s="22"/>
      <c r="K125" s="9"/>
    </row>
    <row r="126" ht="22.75" customHeight="1" spans="2:11">
      <c r="B126" s="11">
        <v>52</v>
      </c>
      <c r="C126" s="12" t="s">
        <v>654</v>
      </c>
      <c r="D126" s="12" t="s">
        <v>599</v>
      </c>
      <c r="E126" s="12" t="s">
        <v>422</v>
      </c>
      <c r="F126" s="12" t="s">
        <v>66</v>
      </c>
      <c r="G126" s="12" t="s">
        <v>652</v>
      </c>
      <c r="H126" s="12" t="s">
        <v>622</v>
      </c>
      <c r="I126" s="21">
        <v>2.5</v>
      </c>
      <c r="J126" s="21"/>
      <c r="K126" s="9"/>
    </row>
    <row r="127" ht="22.75" customHeight="1" spans="1:11">
      <c r="A127" s="13"/>
      <c r="B127" s="14">
        <v>1</v>
      </c>
      <c r="C127" s="10"/>
      <c r="D127" s="15" t="s">
        <v>599</v>
      </c>
      <c r="E127" s="16" t="s">
        <v>422</v>
      </c>
      <c r="F127" s="15" t="s">
        <v>66</v>
      </c>
      <c r="G127" s="15" t="s">
        <v>652</v>
      </c>
      <c r="H127" s="15" t="s">
        <v>622</v>
      </c>
      <c r="I127" s="22">
        <v>2.5</v>
      </c>
      <c r="J127" s="22"/>
      <c r="K127" s="9"/>
    </row>
    <row r="128" ht="22.75" customHeight="1" spans="2:11">
      <c r="B128" s="11">
        <v>53</v>
      </c>
      <c r="C128" s="12" t="s">
        <v>655</v>
      </c>
      <c r="D128" s="12" t="s">
        <v>599</v>
      </c>
      <c r="E128" s="12" t="s">
        <v>422</v>
      </c>
      <c r="F128" s="12" t="s">
        <v>66</v>
      </c>
      <c r="G128" s="12" t="s">
        <v>656</v>
      </c>
      <c r="H128" s="12" t="s">
        <v>622</v>
      </c>
      <c r="I128" s="21">
        <v>3</v>
      </c>
      <c r="J128" s="21"/>
      <c r="K128" s="9"/>
    </row>
    <row r="129" ht="22.75" customHeight="1" spans="1:11">
      <c r="A129" s="13"/>
      <c r="B129" s="14">
        <v>1</v>
      </c>
      <c r="C129" s="10"/>
      <c r="D129" s="15" t="s">
        <v>599</v>
      </c>
      <c r="E129" s="16" t="s">
        <v>422</v>
      </c>
      <c r="F129" s="15" t="s">
        <v>66</v>
      </c>
      <c r="G129" s="15" t="s">
        <v>656</v>
      </c>
      <c r="H129" s="15" t="s">
        <v>622</v>
      </c>
      <c r="I129" s="22">
        <v>3</v>
      </c>
      <c r="J129" s="22"/>
      <c r="K129" s="9"/>
    </row>
    <row r="130" ht="22.75" customHeight="1" spans="2:11">
      <c r="B130" s="11">
        <v>54</v>
      </c>
      <c r="C130" s="12" t="s">
        <v>657</v>
      </c>
      <c r="D130" s="12" t="s">
        <v>599</v>
      </c>
      <c r="E130" s="12" t="s">
        <v>422</v>
      </c>
      <c r="F130" s="12" t="s">
        <v>66</v>
      </c>
      <c r="G130" s="12" t="s">
        <v>652</v>
      </c>
      <c r="H130" s="12" t="s">
        <v>622</v>
      </c>
      <c r="I130" s="21">
        <v>1</v>
      </c>
      <c r="J130" s="21"/>
      <c r="K130" s="9"/>
    </row>
    <row r="131" ht="22.75" customHeight="1" spans="1:11">
      <c r="A131" s="13"/>
      <c r="B131" s="14">
        <v>1</v>
      </c>
      <c r="C131" s="10"/>
      <c r="D131" s="15" t="s">
        <v>599</v>
      </c>
      <c r="E131" s="16" t="s">
        <v>422</v>
      </c>
      <c r="F131" s="15" t="s">
        <v>66</v>
      </c>
      <c r="G131" s="15" t="s">
        <v>652</v>
      </c>
      <c r="H131" s="15" t="s">
        <v>622</v>
      </c>
      <c r="I131" s="22">
        <v>1</v>
      </c>
      <c r="J131" s="22"/>
      <c r="K131" s="9"/>
    </row>
    <row r="132" ht="22.75" customHeight="1" spans="2:11">
      <c r="B132" s="11">
        <v>55</v>
      </c>
      <c r="C132" s="12" t="s">
        <v>658</v>
      </c>
      <c r="D132" s="12" t="s">
        <v>599</v>
      </c>
      <c r="E132" s="12" t="s">
        <v>422</v>
      </c>
      <c r="F132" s="12" t="s">
        <v>66</v>
      </c>
      <c r="G132" s="12" t="s">
        <v>659</v>
      </c>
      <c r="H132" s="12" t="s">
        <v>605</v>
      </c>
      <c r="I132" s="21">
        <v>72</v>
      </c>
      <c r="J132" s="21"/>
      <c r="K132" s="9"/>
    </row>
    <row r="133" ht="22.75" customHeight="1" spans="1:11">
      <c r="A133" s="13"/>
      <c r="B133" s="14">
        <v>1</v>
      </c>
      <c r="C133" s="10"/>
      <c r="D133" s="15" t="s">
        <v>599</v>
      </c>
      <c r="E133" s="16" t="s">
        <v>422</v>
      </c>
      <c r="F133" s="15" t="s">
        <v>66</v>
      </c>
      <c r="G133" s="15" t="s">
        <v>659</v>
      </c>
      <c r="H133" s="15" t="s">
        <v>605</v>
      </c>
      <c r="I133" s="22">
        <v>72</v>
      </c>
      <c r="J133" s="22"/>
      <c r="K133" s="9"/>
    </row>
    <row r="134" ht="22.75" customHeight="1" spans="2:11">
      <c r="B134" s="11">
        <v>56</v>
      </c>
      <c r="C134" s="12" t="s">
        <v>660</v>
      </c>
      <c r="D134" s="12" t="s">
        <v>599</v>
      </c>
      <c r="E134" s="12" t="s">
        <v>422</v>
      </c>
      <c r="F134" s="12" t="s">
        <v>66</v>
      </c>
      <c r="G134" s="12" t="s">
        <v>659</v>
      </c>
      <c r="H134" s="12" t="s">
        <v>605</v>
      </c>
      <c r="I134" s="21">
        <v>1</v>
      </c>
      <c r="J134" s="21"/>
      <c r="K134" s="9"/>
    </row>
    <row r="135" ht="22.75" customHeight="1" spans="1:11">
      <c r="A135" s="13"/>
      <c r="B135" s="14">
        <v>1</v>
      </c>
      <c r="C135" s="10"/>
      <c r="D135" s="15" t="s">
        <v>599</v>
      </c>
      <c r="E135" s="16" t="s">
        <v>422</v>
      </c>
      <c r="F135" s="15" t="s">
        <v>66</v>
      </c>
      <c r="G135" s="15" t="s">
        <v>659</v>
      </c>
      <c r="H135" s="15" t="s">
        <v>605</v>
      </c>
      <c r="I135" s="22">
        <v>1</v>
      </c>
      <c r="J135" s="22"/>
      <c r="K135" s="9"/>
    </row>
    <row r="136" ht="22.75" customHeight="1" spans="2:11">
      <c r="B136" s="11">
        <v>57</v>
      </c>
      <c r="C136" s="12" t="s">
        <v>661</v>
      </c>
      <c r="D136" s="12" t="s">
        <v>599</v>
      </c>
      <c r="E136" s="12" t="s">
        <v>422</v>
      </c>
      <c r="F136" s="12" t="s">
        <v>66</v>
      </c>
      <c r="G136" s="12" t="s">
        <v>659</v>
      </c>
      <c r="H136" s="12" t="s">
        <v>605</v>
      </c>
      <c r="I136" s="21">
        <v>6</v>
      </c>
      <c r="J136" s="21"/>
      <c r="K136" s="9"/>
    </row>
    <row r="137" ht="22.75" customHeight="1" spans="1:11">
      <c r="A137" s="13"/>
      <c r="B137" s="14">
        <v>1</v>
      </c>
      <c r="C137" s="10"/>
      <c r="D137" s="15" t="s">
        <v>599</v>
      </c>
      <c r="E137" s="16" t="s">
        <v>422</v>
      </c>
      <c r="F137" s="15" t="s">
        <v>66</v>
      </c>
      <c r="G137" s="15" t="s">
        <v>659</v>
      </c>
      <c r="H137" s="15" t="s">
        <v>605</v>
      </c>
      <c r="I137" s="22">
        <v>6</v>
      </c>
      <c r="J137" s="22"/>
      <c r="K137" s="9"/>
    </row>
    <row r="138" ht="22.75" customHeight="1" spans="2:11">
      <c r="B138" s="11">
        <v>58</v>
      </c>
      <c r="C138" s="12" t="s">
        <v>662</v>
      </c>
      <c r="D138" s="12" t="s">
        <v>599</v>
      </c>
      <c r="E138" s="12" t="s">
        <v>422</v>
      </c>
      <c r="F138" s="12" t="s">
        <v>66</v>
      </c>
      <c r="G138" s="12" t="s">
        <v>663</v>
      </c>
      <c r="H138" s="12" t="s">
        <v>605</v>
      </c>
      <c r="I138" s="21">
        <v>12.5</v>
      </c>
      <c r="J138" s="21"/>
      <c r="K138" s="9"/>
    </row>
    <row r="139" ht="22.75" customHeight="1" spans="1:11">
      <c r="A139" s="13"/>
      <c r="B139" s="14">
        <v>1</v>
      </c>
      <c r="C139" s="10"/>
      <c r="D139" s="15" t="s">
        <v>599</v>
      </c>
      <c r="E139" s="16" t="s">
        <v>422</v>
      </c>
      <c r="F139" s="15" t="s">
        <v>66</v>
      </c>
      <c r="G139" s="15" t="s">
        <v>663</v>
      </c>
      <c r="H139" s="15" t="s">
        <v>605</v>
      </c>
      <c r="I139" s="22">
        <v>12.5</v>
      </c>
      <c r="J139" s="22"/>
      <c r="K139" s="9"/>
    </row>
    <row r="140" ht="22.75" customHeight="1" spans="2:11">
      <c r="B140" s="11">
        <v>59</v>
      </c>
      <c r="C140" s="12" t="s">
        <v>664</v>
      </c>
      <c r="D140" s="12" t="s">
        <v>599</v>
      </c>
      <c r="E140" s="12" t="s">
        <v>422</v>
      </c>
      <c r="F140" s="12" t="s">
        <v>66</v>
      </c>
      <c r="G140" s="12" t="s">
        <v>663</v>
      </c>
      <c r="H140" s="12" t="s">
        <v>605</v>
      </c>
      <c r="I140" s="21">
        <v>15</v>
      </c>
      <c r="J140" s="21"/>
      <c r="K140" s="9"/>
    </row>
    <row r="141" ht="22.75" customHeight="1" spans="1:11">
      <c r="A141" s="13"/>
      <c r="B141" s="14">
        <v>1</v>
      </c>
      <c r="C141" s="10"/>
      <c r="D141" s="15" t="s">
        <v>599</v>
      </c>
      <c r="E141" s="16" t="s">
        <v>422</v>
      </c>
      <c r="F141" s="15" t="s">
        <v>66</v>
      </c>
      <c r="G141" s="15" t="s">
        <v>663</v>
      </c>
      <c r="H141" s="15" t="s">
        <v>605</v>
      </c>
      <c r="I141" s="22">
        <v>15</v>
      </c>
      <c r="J141" s="22"/>
      <c r="K141" s="9"/>
    </row>
    <row r="142" ht="22.75" customHeight="1" spans="2:11">
      <c r="B142" s="11">
        <v>60</v>
      </c>
      <c r="C142" s="12" t="s">
        <v>665</v>
      </c>
      <c r="D142" s="12" t="s">
        <v>599</v>
      </c>
      <c r="E142" s="12" t="s">
        <v>422</v>
      </c>
      <c r="F142" s="12" t="s">
        <v>66</v>
      </c>
      <c r="G142" s="12" t="s">
        <v>663</v>
      </c>
      <c r="H142" s="12" t="s">
        <v>605</v>
      </c>
      <c r="I142" s="21">
        <v>13.2</v>
      </c>
      <c r="J142" s="21"/>
      <c r="K142" s="9"/>
    </row>
    <row r="143" ht="22.75" customHeight="1" spans="1:11">
      <c r="A143" s="13"/>
      <c r="B143" s="14">
        <v>1</v>
      </c>
      <c r="C143" s="10"/>
      <c r="D143" s="15" t="s">
        <v>599</v>
      </c>
      <c r="E143" s="16" t="s">
        <v>422</v>
      </c>
      <c r="F143" s="15" t="s">
        <v>66</v>
      </c>
      <c r="G143" s="15" t="s">
        <v>663</v>
      </c>
      <c r="H143" s="15" t="s">
        <v>605</v>
      </c>
      <c r="I143" s="22">
        <v>13.2</v>
      </c>
      <c r="J143" s="22"/>
      <c r="K143" s="9"/>
    </row>
    <row r="144" ht="22.75" customHeight="1" spans="2:11">
      <c r="B144" s="11">
        <v>61</v>
      </c>
      <c r="C144" s="12" t="s">
        <v>666</v>
      </c>
      <c r="D144" s="12" t="s">
        <v>599</v>
      </c>
      <c r="E144" s="12" t="s">
        <v>422</v>
      </c>
      <c r="F144" s="12" t="s">
        <v>66</v>
      </c>
      <c r="G144" s="12" t="s">
        <v>667</v>
      </c>
      <c r="H144" s="12" t="s">
        <v>668</v>
      </c>
      <c r="I144" s="21">
        <v>40</v>
      </c>
      <c r="J144" s="21"/>
      <c r="K144" s="9"/>
    </row>
    <row r="145" ht="22.75" customHeight="1" spans="1:11">
      <c r="A145" s="13"/>
      <c r="B145" s="14">
        <v>1</v>
      </c>
      <c r="C145" s="10"/>
      <c r="D145" s="15" t="s">
        <v>599</v>
      </c>
      <c r="E145" s="16" t="s">
        <v>422</v>
      </c>
      <c r="F145" s="15" t="s">
        <v>66</v>
      </c>
      <c r="G145" s="15" t="s">
        <v>667</v>
      </c>
      <c r="H145" s="15" t="s">
        <v>668</v>
      </c>
      <c r="I145" s="22">
        <v>40</v>
      </c>
      <c r="J145" s="22"/>
      <c r="K145" s="9"/>
    </row>
    <row r="146" ht="22.75" customHeight="1" spans="2:11">
      <c r="B146" s="11">
        <v>62</v>
      </c>
      <c r="C146" s="12" t="s">
        <v>669</v>
      </c>
      <c r="D146" s="12" t="s">
        <v>599</v>
      </c>
      <c r="E146" s="12" t="s">
        <v>422</v>
      </c>
      <c r="F146" s="12" t="s">
        <v>66</v>
      </c>
      <c r="G146" s="12" t="s">
        <v>663</v>
      </c>
      <c r="H146" s="12" t="s">
        <v>605</v>
      </c>
      <c r="I146" s="21">
        <v>4.5</v>
      </c>
      <c r="J146" s="21"/>
      <c r="K146" s="9"/>
    </row>
    <row r="147" ht="22.75" customHeight="1" spans="1:11">
      <c r="A147" s="13"/>
      <c r="B147" s="14">
        <v>1</v>
      </c>
      <c r="C147" s="10"/>
      <c r="D147" s="15" t="s">
        <v>599</v>
      </c>
      <c r="E147" s="16" t="s">
        <v>422</v>
      </c>
      <c r="F147" s="15" t="s">
        <v>66</v>
      </c>
      <c r="G147" s="15" t="s">
        <v>663</v>
      </c>
      <c r="H147" s="15" t="s">
        <v>605</v>
      </c>
      <c r="I147" s="22">
        <v>4.5</v>
      </c>
      <c r="J147" s="22"/>
      <c r="K147" s="9"/>
    </row>
    <row r="148" ht="22.75" customHeight="1" spans="2:11">
      <c r="B148" s="11">
        <v>63</v>
      </c>
      <c r="C148" s="12" t="s">
        <v>670</v>
      </c>
      <c r="D148" s="12" t="s">
        <v>599</v>
      </c>
      <c r="E148" s="12" t="s">
        <v>422</v>
      </c>
      <c r="F148" s="12" t="s">
        <v>66</v>
      </c>
      <c r="G148" s="12" t="s">
        <v>663</v>
      </c>
      <c r="H148" s="12" t="s">
        <v>605</v>
      </c>
      <c r="I148" s="21">
        <v>20</v>
      </c>
      <c r="J148" s="21"/>
      <c r="K148" s="9"/>
    </row>
    <row r="149" ht="22.75" customHeight="1" spans="1:11">
      <c r="A149" s="13"/>
      <c r="B149" s="14">
        <v>1</v>
      </c>
      <c r="C149" s="10"/>
      <c r="D149" s="15" t="s">
        <v>599</v>
      </c>
      <c r="E149" s="16" t="s">
        <v>422</v>
      </c>
      <c r="F149" s="15" t="s">
        <v>66</v>
      </c>
      <c r="G149" s="15" t="s">
        <v>663</v>
      </c>
      <c r="H149" s="15" t="s">
        <v>605</v>
      </c>
      <c r="I149" s="22">
        <v>20</v>
      </c>
      <c r="J149" s="22"/>
      <c r="K149" s="9"/>
    </row>
    <row r="150" ht="22.75" customHeight="1" spans="2:11">
      <c r="B150" s="11">
        <v>64</v>
      </c>
      <c r="C150" s="12" t="s">
        <v>671</v>
      </c>
      <c r="D150" s="12" t="s">
        <v>599</v>
      </c>
      <c r="E150" s="12" t="s">
        <v>422</v>
      </c>
      <c r="F150" s="12" t="s">
        <v>66</v>
      </c>
      <c r="G150" s="12" t="s">
        <v>663</v>
      </c>
      <c r="H150" s="12" t="s">
        <v>605</v>
      </c>
      <c r="I150" s="21">
        <v>65</v>
      </c>
      <c r="J150" s="21"/>
      <c r="K150" s="9"/>
    </row>
    <row r="151" ht="22.75" customHeight="1" spans="1:11">
      <c r="A151" s="13"/>
      <c r="B151" s="14">
        <v>1</v>
      </c>
      <c r="C151" s="10"/>
      <c r="D151" s="15" t="s">
        <v>599</v>
      </c>
      <c r="E151" s="16" t="s">
        <v>422</v>
      </c>
      <c r="F151" s="15" t="s">
        <v>66</v>
      </c>
      <c r="G151" s="15" t="s">
        <v>663</v>
      </c>
      <c r="H151" s="15" t="s">
        <v>605</v>
      </c>
      <c r="I151" s="22">
        <v>65</v>
      </c>
      <c r="J151" s="22"/>
      <c r="K151" s="9"/>
    </row>
    <row r="152" ht="22.75" customHeight="1" spans="2:11">
      <c r="B152" s="11">
        <v>65</v>
      </c>
      <c r="C152" s="12" t="s">
        <v>672</v>
      </c>
      <c r="D152" s="12" t="s">
        <v>599</v>
      </c>
      <c r="E152" s="12" t="s">
        <v>422</v>
      </c>
      <c r="F152" s="12" t="s">
        <v>66</v>
      </c>
      <c r="G152" s="12" t="s">
        <v>673</v>
      </c>
      <c r="H152" s="12" t="s">
        <v>605</v>
      </c>
      <c r="I152" s="21">
        <v>1.5</v>
      </c>
      <c r="J152" s="21"/>
      <c r="K152" s="9"/>
    </row>
    <row r="153" ht="22.75" customHeight="1" spans="1:11">
      <c r="A153" s="13"/>
      <c r="B153" s="14">
        <v>1</v>
      </c>
      <c r="C153" s="10"/>
      <c r="D153" s="15" t="s">
        <v>599</v>
      </c>
      <c r="E153" s="16" t="s">
        <v>422</v>
      </c>
      <c r="F153" s="15" t="s">
        <v>66</v>
      </c>
      <c r="G153" s="15" t="s">
        <v>673</v>
      </c>
      <c r="H153" s="15" t="s">
        <v>605</v>
      </c>
      <c r="I153" s="22">
        <v>1.5</v>
      </c>
      <c r="J153" s="22"/>
      <c r="K153" s="9"/>
    </row>
    <row r="154" ht="22.75" customHeight="1" spans="2:11">
      <c r="B154" s="11">
        <v>66</v>
      </c>
      <c r="C154" s="12" t="s">
        <v>674</v>
      </c>
      <c r="D154" s="12" t="s">
        <v>599</v>
      </c>
      <c r="E154" s="12" t="s">
        <v>422</v>
      </c>
      <c r="F154" s="12" t="s">
        <v>66</v>
      </c>
      <c r="G154" s="12" t="s">
        <v>673</v>
      </c>
      <c r="H154" s="12" t="s">
        <v>605</v>
      </c>
      <c r="I154" s="21">
        <v>2</v>
      </c>
      <c r="J154" s="21"/>
      <c r="K154" s="9"/>
    </row>
    <row r="155" ht="22.75" customHeight="1" spans="1:11">
      <c r="A155" s="13"/>
      <c r="B155" s="14">
        <v>1</v>
      </c>
      <c r="C155" s="10"/>
      <c r="D155" s="15" t="s">
        <v>599</v>
      </c>
      <c r="E155" s="16" t="s">
        <v>422</v>
      </c>
      <c r="F155" s="15" t="s">
        <v>66</v>
      </c>
      <c r="G155" s="15" t="s">
        <v>673</v>
      </c>
      <c r="H155" s="15" t="s">
        <v>605</v>
      </c>
      <c r="I155" s="22">
        <v>2</v>
      </c>
      <c r="J155" s="22"/>
      <c r="K155" s="9"/>
    </row>
    <row r="156" ht="22.75" customHeight="1" spans="2:11">
      <c r="B156" s="11">
        <v>67</v>
      </c>
      <c r="C156" s="12" t="s">
        <v>675</v>
      </c>
      <c r="D156" s="12" t="s">
        <v>599</v>
      </c>
      <c r="E156" s="12" t="s">
        <v>422</v>
      </c>
      <c r="F156" s="12" t="s">
        <v>66</v>
      </c>
      <c r="G156" s="12" t="s">
        <v>673</v>
      </c>
      <c r="H156" s="12" t="s">
        <v>605</v>
      </c>
      <c r="I156" s="21">
        <v>2</v>
      </c>
      <c r="J156" s="21"/>
      <c r="K156" s="9"/>
    </row>
    <row r="157" ht="22.75" customHeight="1" spans="1:11">
      <c r="A157" s="13"/>
      <c r="B157" s="14">
        <v>1</v>
      </c>
      <c r="C157" s="10"/>
      <c r="D157" s="15" t="s">
        <v>599</v>
      </c>
      <c r="E157" s="16" t="s">
        <v>422</v>
      </c>
      <c r="F157" s="15" t="s">
        <v>66</v>
      </c>
      <c r="G157" s="15" t="s">
        <v>673</v>
      </c>
      <c r="H157" s="15" t="s">
        <v>605</v>
      </c>
      <c r="I157" s="22">
        <v>2</v>
      </c>
      <c r="J157" s="22"/>
      <c r="K157" s="9"/>
    </row>
    <row r="158" ht="22.75" customHeight="1" spans="2:11">
      <c r="B158" s="11">
        <v>68</v>
      </c>
      <c r="C158" s="12" t="s">
        <v>676</v>
      </c>
      <c r="D158" s="12" t="s">
        <v>599</v>
      </c>
      <c r="E158" s="12" t="s">
        <v>422</v>
      </c>
      <c r="F158" s="12" t="s">
        <v>66</v>
      </c>
      <c r="G158" s="12" t="s">
        <v>673</v>
      </c>
      <c r="H158" s="12" t="s">
        <v>605</v>
      </c>
      <c r="I158" s="21">
        <v>30</v>
      </c>
      <c r="J158" s="21"/>
      <c r="K158" s="9"/>
    </row>
    <row r="159" ht="22.75" customHeight="1" spans="1:11">
      <c r="A159" s="13"/>
      <c r="B159" s="14">
        <v>1</v>
      </c>
      <c r="C159" s="10"/>
      <c r="D159" s="15" t="s">
        <v>599</v>
      </c>
      <c r="E159" s="16" t="s">
        <v>422</v>
      </c>
      <c r="F159" s="15" t="s">
        <v>66</v>
      </c>
      <c r="G159" s="15" t="s">
        <v>673</v>
      </c>
      <c r="H159" s="15" t="s">
        <v>605</v>
      </c>
      <c r="I159" s="22">
        <v>30</v>
      </c>
      <c r="J159" s="22"/>
      <c r="K159" s="9"/>
    </row>
    <row r="160" ht="22.75" customHeight="1" spans="2:11">
      <c r="B160" s="11">
        <v>69</v>
      </c>
      <c r="C160" s="12" t="s">
        <v>677</v>
      </c>
      <c r="D160" s="12" t="s">
        <v>599</v>
      </c>
      <c r="E160" s="12" t="s">
        <v>422</v>
      </c>
      <c r="F160" s="12" t="s">
        <v>66</v>
      </c>
      <c r="G160" s="12" t="s">
        <v>673</v>
      </c>
      <c r="H160" s="12" t="s">
        <v>605</v>
      </c>
      <c r="I160" s="21">
        <v>30</v>
      </c>
      <c r="J160" s="21"/>
      <c r="K160" s="9"/>
    </row>
    <row r="161" ht="22.75" customHeight="1" spans="1:11">
      <c r="A161" s="13"/>
      <c r="B161" s="14">
        <v>1</v>
      </c>
      <c r="C161" s="10"/>
      <c r="D161" s="15" t="s">
        <v>599</v>
      </c>
      <c r="E161" s="16" t="s">
        <v>422</v>
      </c>
      <c r="F161" s="15" t="s">
        <v>66</v>
      </c>
      <c r="G161" s="15" t="s">
        <v>673</v>
      </c>
      <c r="H161" s="15" t="s">
        <v>605</v>
      </c>
      <c r="I161" s="22">
        <v>30</v>
      </c>
      <c r="J161" s="22"/>
      <c r="K161" s="9"/>
    </row>
    <row r="162" ht="22.75" customHeight="1" spans="2:11">
      <c r="B162" s="11">
        <v>70</v>
      </c>
      <c r="C162" s="12" t="s">
        <v>678</v>
      </c>
      <c r="D162" s="12" t="s">
        <v>599</v>
      </c>
      <c r="E162" s="12" t="s">
        <v>422</v>
      </c>
      <c r="F162" s="12" t="s">
        <v>66</v>
      </c>
      <c r="G162" s="12" t="s">
        <v>673</v>
      </c>
      <c r="H162" s="12" t="s">
        <v>605</v>
      </c>
      <c r="I162" s="21">
        <v>0.4</v>
      </c>
      <c r="J162" s="21"/>
      <c r="K162" s="9"/>
    </row>
    <row r="163" ht="22.75" customHeight="1" spans="1:11">
      <c r="A163" s="13"/>
      <c r="B163" s="14">
        <v>1</v>
      </c>
      <c r="C163" s="10"/>
      <c r="D163" s="15" t="s">
        <v>599</v>
      </c>
      <c r="E163" s="16" t="s">
        <v>422</v>
      </c>
      <c r="F163" s="15" t="s">
        <v>66</v>
      </c>
      <c r="G163" s="15" t="s">
        <v>673</v>
      </c>
      <c r="H163" s="15" t="s">
        <v>605</v>
      </c>
      <c r="I163" s="22">
        <v>0.4</v>
      </c>
      <c r="J163" s="22"/>
      <c r="K163" s="9"/>
    </row>
    <row r="164" ht="22.75" customHeight="1" spans="2:11">
      <c r="B164" s="11">
        <v>71</v>
      </c>
      <c r="C164" s="12" t="s">
        <v>679</v>
      </c>
      <c r="D164" s="12" t="s">
        <v>599</v>
      </c>
      <c r="E164" s="12" t="s">
        <v>422</v>
      </c>
      <c r="F164" s="12" t="s">
        <v>66</v>
      </c>
      <c r="G164" s="12" t="s">
        <v>680</v>
      </c>
      <c r="H164" s="12" t="s">
        <v>605</v>
      </c>
      <c r="I164" s="21">
        <v>100</v>
      </c>
      <c r="J164" s="21"/>
      <c r="K164" s="9"/>
    </row>
    <row r="165" ht="22.75" customHeight="1" spans="1:11">
      <c r="A165" s="13"/>
      <c r="B165" s="14">
        <v>1</v>
      </c>
      <c r="C165" s="10"/>
      <c r="D165" s="15" t="s">
        <v>599</v>
      </c>
      <c r="E165" s="16" t="s">
        <v>422</v>
      </c>
      <c r="F165" s="15" t="s">
        <v>66</v>
      </c>
      <c r="G165" s="15" t="s">
        <v>680</v>
      </c>
      <c r="H165" s="15" t="s">
        <v>605</v>
      </c>
      <c r="I165" s="22">
        <v>100</v>
      </c>
      <c r="J165" s="22"/>
      <c r="K165" s="9"/>
    </row>
    <row r="166" ht="22.75" customHeight="1" spans="2:11">
      <c r="B166" s="11">
        <v>72</v>
      </c>
      <c r="C166" s="12" t="s">
        <v>681</v>
      </c>
      <c r="D166" s="12" t="s">
        <v>599</v>
      </c>
      <c r="E166" s="12" t="s">
        <v>422</v>
      </c>
      <c r="F166" s="12" t="s">
        <v>66</v>
      </c>
      <c r="G166" s="12" t="s">
        <v>608</v>
      </c>
      <c r="H166" s="12" t="s">
        <v>668</v>
      </c>
      <c r="I166" s="21">
        <v>175.68</v>
      </c>
      <c r="J166" s="21"/>
      <c r="K166" s="9"/>
    </row>
    <row r="167" ht="22.75" customHeight="1" spans="1:11">
      <c r="A167" s="13"/>
      <c r="B167" s="14">
        <v>1</v>
      </c>
      <c r="C167" s="10"/>
      <c r="D167" s="15" t="s">
        <v>599</v>
      </c>
      <c r="E167" s="16" t="s">
        <v>422</v>
      </c>
      <c r="F167" s="15" t="s">
        <v>66</v>
      </c>
      <c r="G167" s="15" t="s">
        <v>608</v>
      </c>
      <c r="H167" s="15" t="s">
        <v>668</v>
      </c>
      <c r="I167" s="22">
        <v>175.68</v>
      </c>
      <c r="J167" s="22"/>
      <c r="K167" s="9"/>
    </row>
    <row r="168" ht="22.75" customHeight="1" spans="2:11">
      <c r="B168" s="11">
        <v>73</v>
      </c>
      <c r="C168" s="12" t="s">
        <v>682</v>
      </c>
      <c r="D168" s="12" t="s">
        <v>599</v>
      </c>
      <c r="E168" s="12" t="s">
        <v>422</v>
      </c>
      <c r="F168" s="12" t="s">
        <v>66</v>
      </c>
      <c r="G168" s="12" t="s">
        <v>608</v>
      </c>
      <c r="H168" s="12" t="s">
        <v>601</v>
      </c>
      <c r="I168" s="21">
        <v>10</v>
      </c>
      <c r="J168" s="21"/>
      <c r="K168" s="9"/>
    </row>
    <row r="169" ht="22.75" customHeight="1" spans="1:11">
      <c r="A169" s="13"/>
      <c r="B169" s="14">
        <v>1</v>
      </c>
      <c r="C169" s="10"/>
      <c r="D169" s="15" t="s">
        <v>599</v>
      </c>
      <c r="E169" s="16" t="s">
        <v>422</v>
      </c>
      <c r="F169" s="15" t="s">
        <v>66</v>
      </c>
      <c r="G169" s="15" t="s">
        <v>608</v>
      </c>
      <c r="H169" s="15" t="s">
        <v>601</v>
      </c>
      <c r="I169" s="22">
        <v>10</v>
      </c>
      <c r="J169" s="22"/>
      <c r="K169" s="9"/>
    </row>
    <row r="170" ht="22.75" customHeight="1" spans="2:11">
      <c r="B170" s="11">
        <v>74</v>
      </c>
      <c r="C170" s="12" t="s">
        <v>683</v>
      </c>
      <c r="D170" s="12" t="s">
        <v>599</v>
      </c>
      <c r="E170" s="12" t="s">
        <v>422</v>
      </c>
      <c r="F170" s="12" t="s">
        <v>66</v>
      </c>
      <c r="G170" s="12" t="s">
        <v>608</v>
      </c>
      <c r="H170" s="12" t="s">
        <v>605</v>
      </c>
      <c r="I170" s="21">
        <v>10</v>
      </c>
      <c r="J170" s="21"/>
      <c r="K170" s="9"/>
    </row>
    <row r="171" ht="22.75" customHeight="1" spans="1:11">
      <c r="A171" s="13"/>
      <c r="B171" s="14">
        <v>1</v>
      </c>
      <c r="C171" s="10"/>
      <c r="D171" s="15" t="s">
        <v>599</v>
      </c>
      <c r="E171" s="16" t="s">
        <v>422</v>
      </c>
      <c r="F171" s="15" t="s">
        <v>66</v>
      </c>
      <c r="G171" s="15" t="s">
        <v>608</v>
      </c>
      <c r="H171" s="15" t="s">
        <v>605</v>
      </c>
      <c r="I171" s="22">
        <v>10</v>
      </c>
      <c r="J171" s="22"/>
      <c r="K171" s="9"/>
    </row>
    <row r="172" ht="22.75" customHeight="1" spans="2:11">
      <c r="B172" s="11">
        <v>75</v>
      </c>
      <c r="C172" s="12" t="s">
        <v>684</v>
      </c>
      <c r="D172" s="12" t="s">
        <v>599</v>
      </c>
      <c r="E172" s="12" t="s">
        <v>422</v>
      </c>
      <c r="F172" s="12" t="s">
        <v>66</v>
      </c>
      <c r="G172" s="12" t="s">
        <v>608</v>
      </c>
      <c r="H172" s="12" t="s">
        <v>668</v>
      </c>
      <c r="I172" s="21">
        <v>5700.42</v>
      </c>
      <c r="J172" s="21"/>
      <c r="K172" s="9"/>
    </row>
    <row r="173" ht="22.75" customHeight="1" spans="1:11">
      <c r="A173" s="13"/>
      <c r="B173" s="14">
        <v>1</v>
      </c>
      <c r="C173" s="10"/>
      <c r="D173" s="15" t="s">
        <v>599</v>
      </c>
      <c r="E173" s="16" t="s">
        <v>422</v>
      </c>
      <c r="F173" s="15" t="s">
        <v>66</v>
      </c>
      <c r="G173" s="15" t="s">
        <v>608</v>
      </c>
      <c r="H173" s="15" t="s">
        <v>668</v>
      </c>
      <c r="I173" s="22">
        <v>5700.42</v>
      </c>
      <c r="J173" s="22"/>
      <c r="K173" s="9"/>
    </row>
    <row r="174" ht="22.75" customHeight="1" spans="2:11">
      <c r="B174" s="11">
        <v>76</v>
      </c>
      <c r="C174" s="12" t="s">
        <v>685</v>
      </c>
      <c r="D174" s="12" t="s">
        <v>599</v>
      </c>
      <c r="E174" s="12" t="s">
        <v>422</v>
      </c>
      <c r="F174" s="12" t="s">
        <v>66</v>
      </c>
      <c r="G174" s="12" t="s">
        <v>647</v>
      </c>
      <c r="H174" s="12" t="s">
        <v>668</v>
      </c>
      <c r="I174" s="21">
        <v>2730.31</v>
      </c>
      <c r="J174" s="21"/>
      <c r="K174" s="9"/>
    </row>
    <row r="175" ht="22.75" customHeight="1" spans="1:11">
      <c r="A175" s="13"/>
      <c r="B175" s="14">
        <v>1</v>
      </c>
      <c r="C175" s="10"/>
      <c r="D175" s="15" t="s">
        <v>599</v>
      </c>
      <c r="E175" s="16" t="s">
        <v>422</v>
      </c>
      <c r="F175" s="15" t="s">
        <v>66</v>
      </c>
      <c r="G175" s="15" t="s">
        <v>647</v>
      </c>
      <c r="H175" s="15" t="s">
        <v>668</v>
      </c>
      <c r="I175" s="22">
        <v>2730.31</v>
      </c>
      <c r="J175" s="22"/>
      <c r="K175" s="9"/>
    </row>
    <row r="176" ht="22.75" customHeight="1" spans="2:11">
      <c r="B176" s="11">
        <v>77</v>
      </c>
      <c r="C176" s="12" t="s">
        <v>686</v>
      </c>
      <c r="D176" s="12" t="s">
        <v>599</v>
      </c>
      <c r="E176" s="12" t="s">
        <v>422</v>
      </c>
      <c r="F176" s="12" t="s">
        <v>66</v>
      </c>
      <c r="G176" s="12" t="s">
        <v>600</v>
      </c>
      <c r="H176" s="12" t="s">
        <v>601</v>
      </c>
      <c r="I176" s="21">
        <v>49</v>
      </c>
      <c r="J176" s="21"/>
      <c r="K176" s="9"/>
    </row>
    <row r="177" ht="22.75" customHeight="1" spans="1:11">
      <c r="A177" s="13"/>
      <c r="B177" s="14">
        <v>1</v>
      </c>
      <c r="C177" s="10"/>
      <c r="D177" s="15" t="s">
        <v>599</v>
      </c>
      <c r="E177" s="16" t="s">
        <v>422</v>
      </c>
      <c r="F177" s="15" t="s">
        <v>66</v>
      </c>
      <c r="G177" s="15" t="s">
        <v>600</v>
      </c>
      <c r="H177" s="15" t="s">
        <v>601</v>
      </c>
      <c r="I177" s="22">
        <v>49</v>
      </c>
      <c r="J177" s="22"/>
      <c r="K177" s="9"/>
    </row>
    <row r="178" ht="22.75" customHeight="1" spans="2:11">
      <c r="B178" s="11">
        <v>78</v>
      </c>
      <c r="C178" s="12" t="s">
        <v>687</v>
      </c>
      <c r="D178" s="12" t="s">
        <v>599</v>
      </c>
      <c r="E178" s="12" t="s">
        <v>422</v>
      </c>
      <c r="F178" s="12" t="s">
        <v>66</v>
      </c>
      <c r="G178" s="12" t="s">
        <v>619</v>
      </c>
      <c r="H178" s="12" t="s">
        <v>622</v>
      </c>
      <c r="I178" s="21">
        <v>10.38</v>
      </c>
      <c r="J178" s="21"/>
      <c r="K178" s="9"/>
    </row>
    <row r="179" ht="22.75" customHeight="1" spans="1:11">
      <c r="A179" s="13"/>
      <c r="B179" s="14">
        <v>1</v>
      </c>
      <c r="C179" s="10"/>
      <c r="D179" s="15" t="s">
        <v>599</v>
      </c>
      <c r="E179" s="16" t="s">
        <v>422</v>
      </c>
      <c r="F179" s="15" t="s">
        <v>66</v>
      </c>
      <c r="G179" s="15" t="s">
        <v>619</v>
      </c>
      <c r="H179" s="15" t="s">
        <v>622</v>
      </c>
      <c r="I179" s="22">
        <v>10.38</v>
      </c>
      <c r="J179" s="22"/>
      <c r="K179" s="9"/>
    </row>
    <row r="180" ht="22.75" customHeight="1" spans="2:11">
      <c r="B180" s="11">
        <v>79</v>
      </c>
      <c r="C180" s="12" t="s">
        <v>688</v>
      </c>
      <c r="D180" s="12" t="s">
        <v>599</v>
      </c>
      <c r="E180" s="12" t="s">
        <v>422</v>
      </c>
      <c r="F180" s="12" t="s">
        <v>66</v>
      </c>
      <c r="G180" s="12" t="s">
        <v>611</v>
      </c>
      <c r="H180" s="12" t="s">
        <v>601</v>
      </c>
      <c r="I180" s="21">
        <v>50</v>
      </c>
      <c r="J180" s="21"/>
      <c r="K180" s="9"/>
    </row>
    <row r="181" ht="22.75" customHeight="1" spans="1:11">
      <c r="A181" s="13"/>
      <c r="B181" s="14">
        <v>1</v>
      </c>
      <c r="C181" s="10"/>
      <c r="D181" s="15" t="s">
        <v>599</v>
      </c>
      <c r="E181" s="16" t="s">
        <v>422</v>
      </c>
      <c r="F181" s="15" t="s">
        <v>66</v>
      </c>
      <c r="G181" s="15" t="s">
        <v>611</v>
      </c>
      <c r="H181" s="15" t="s">
        <v>601</v>
      </c>
      <c r="I181" s="22">
        <v>50</v>
      </c>
      <c r="J181" s="22"/>
      <c r="K181" s="9"/>
    </row>
    <row r="182" ht="22.75" customHeight="1" spans="2:11">
      <c r="B182" s="11">
        <v>80</v>
      </c>
      <c r="C182" s="12" t="s">
        <v>689</v>
      </c>
      <c r="D182" s="12" t="s">
        <v>599</v>
      </c>
      <c r="E182" s="12" t="s">
        <v>422</v>
      </c>
      <c r="F182" s="12" t="s">
        <v>66</v>
      </c>
      <c r="G182" s="12" t="s">
        <v>690</v>
      </c>
      <c r="H182" s="12" t="s">
        <v>601</v>
      </c>
      <c r="I182" s="21">
        <v>10</v>
      </c>
      <c r="J182" s="21"/>
      <c r="K182" s="9"/>
    </row>
    <row r="183" ht="22.75" customHeight="1" spans="1:11">
      <c r="A183" s="13"/>
      <c r="B183" s="14">
        <v>1</v>
      </c>
      <c r="C183" s="10"/>
      <c r="D183" s="15" t="s">
        <v>599</v>
      </c>
      <c r="E183" s="16" t="s">
        <v>422</v>
      </c>
      <c r="F183" s="15" t="s">
        <v>66</v>
      </c>
      <c r="G183" s="15" t="s">
        <v>690</v>
      </c>
      <c r="H183" s="15" t="s">
        <v>601</v>
      </c>
      <c r="I183" s="22">
        <v>10</v>
      </c>
      <c r="J183" s="22"/>
      <c r="K183" s="9"/>
    </row>
    <row r="184" ht="22.75" customHeight="1" spans="2:11">
      <c r="B184" s="11">
        <v>81</v>
      </c>
      <c r="C184" s="12" t="s">
        <v>691</v>
      </c>
      <c r="D184" s="12" t="s">
        <v>599</v>
      </c>
      <c r="E184" s="12" t="s">
        <v>422</v>
      </c>
      <c r="F184" s="12" t="s">
        <v>66</v>
      </c>
      <c r="G184" s="12" t="s">
        <v>692</v>
      </c>
      <c r="H184" s="12" t="s">
        <v>668</v>
      </c>
      <c r="I184" s="21">
        <v>70.2</v>
      </c>
      <c r="J184" s="21"/>
      <c r="K184" s="9"/>
    </row>
    <row r="185" ht="22.75" customHeight="1" spans="1:11">
      <c r="A185" s="13"/>
      <c r="B185" s="14">
        <v>1</v>
      </c>
      <c r="C185" s="10"/>
      <c r="D185" s="15" t="s">
        <v>599</v>
      </c>
      <c r="E185" s="16" t="s">
        <v>422</v>
      </c>
      <c r="F185" s="15" t="s">
        <v>66</v>
      </c>
      <c r="G185" s="15" t="s">
        <v>692</v>
      </c>
      <c r="H185" s="15" t="s">
        <v>668</v>
      </c>
      <c r="I185" s="22">
        <v>70.2</v>
      </c>
      <c r="J185" s="22"/>
      <c r="K185" s="9"/>
    </row>
    <row r="186" ht="22.75" customHeight="1" spans="2:11">
      <c r="B186" s="11">
        <v>82</v>
      </c>
      <c r="C186" s="12" t="s">
        <v>693</v>
      </c>
      <c r="D186" s="12" t="s">
        <v>599</v>
      </c>
      <c r="E186" s="12" t="s">
        <v>422</v>
      </c>
      <c r="F186" s="12" t="s">
        <v>66</v>
      </c>
      <c r="G186" s="12" t="s">
        <v>694</v>
      </c>
      <c r="H186" s="12" t="s">
        <v>668</v>
      </c>
      <c r="I186" s="21">
        <v>64.8</v>
      </c>
      <c r="J186" s="21"/>
      <c r="K186" s="9"/>
    </row>
    <row r="187" ht="22.75" customHeight="1" spans="1:11">
      <c r="A187" s="13"/>
      <c r="B187" s="14">
        <v>1</v>
      </c>
      <c r="C187" s="10"/>
      <c r="D187" s="15" t="s">
        <v>599</v>
      </c>
      <c r="E187" s="16" t="s">
        <v>422</v>
      </c>
      <c r="F187" s="15" t="s">
        <v>66</v>
      </c>
      <c r="G187" s="15" t="s">
        <v>694</v>
      </c>
      <c r="H187" s="15" t="s">
        <v>668</v>
      </c>
      <c r="I187" s="22">
        <v>64.8</v>
      </c>
      <c r="J187" s="22"/>
      <c r="K187" s="9"/>
    </row>
    <row r="188" ht="22.75" customHeight="1" spans="2:11">
      <c r="B188" s="11">
        <v>83</v>
      </c>
      <c r="C188" s="12" t="s">
        <v>695</v>
      </c>
      <c r="D188" s="12" t="s">
        <v>599</v>
      </c>
      <c r="E188" s="12" t="s">
        <v>422</v>
      </c>
      <c r="F188" s="12" t="s">
        <v>66</v>
      </c>
      <c r="G188" s="12" t="s">
        <v>696</v>
      </c>
      <c r="H188" s="12" t="s">
        <v>668</v>
      </c>
      <c r="I188" s="21">
        <v>4.5</v>
      </c>
      <c r="J188" s="21"/>
      <c r="K188" s="9"/>
    </row>
    <row r="189" ht="22.75" customHeight="1" spans="1:11">
      <c r="A189" s="13"/>
      <c r="B189" s="14">
        <v>1</v>
      </c>
      <c r="C189" s="10"/>
      <c r="D189" s="15" t="s">
        <v>599</v>
      </c>
      <c r="E189" s="16" t="s">
        <v>422</v>
      </c>
      <c r="F189" s="15" t="s">
        <v>66</v>
      </c>
      <c r="G189" s="15" t="s">
        <v>696</v>
      </c>
      <c r="H189" s="15" t="s">
        <v>668</v>
      </c>
      <c r="I189" s="22">
        <v>4.5</v>
      </c>
      <c r="J189" s="22"/>
      <c r="K189" s="9"/>
    </row>
    <row r="190" ht="22.75" customHeight="1" spans="2:11">
      <c r="B190" s="11">
        <v>84</v>
      </c>
      <c r="C190" s="12" t="s">
        <v>697</v>
      </c>
      <c r="D190" s="12" t="s">
        <v>599</v>
      </c>
      <c r="E190" s="12" t="s">
        <v>422</v>
      </c>
      <c r="F190" s="12" t="s">
        <v>66</v>
      </c>
      <c r="G190" s="12" t="s">
        <v>604</v>
      </c>
      <c r="H190" s="12" t="s">
        <v>605</v>
      </c>
      <c r="I190" s="21">
        <v>70</v>
      </c>
      <c r="J190" s="21"/>
      <c r="K190" s="9"/>
    </row>
    <row r="191" ht="22.75" customHeight="1" spans="1:11">
      <c r="A191" s="13"/>
      <c r="B191" s="14">
        <v>1</v>
      </c>
      <c r="C191" s="10"/>
      <c r="D191" s="15" t="s">
        <v>599</v>
      </c>
      <c r="E191" s="16" t="s">
        <v>422</v>
      </c>
      <c r="F191" s="15" t="s">
        <v>66</v>
      </c>
      <c r="G191" s="15" t="s">
        <v>604</v>
      </c>
      <c r="H191" s="15" t="s">
        <v>605</v>
      </c>
      <c r="I191" s="22">
        <v>70</v>
      </c>
      <c r="J191" s="22"/>
      <c r="K191" s="9"/>
    </row>
    <row r="192" ht="22.75" customHeight="1" spans="2:11">
      <c r="B192" s="11">
        <v>85</v>
      </c>
      <c r="C192" s="12" t="s">
        <v>698</v>
      </c>
      <c r="D192" s="12" t="s">
        <v>599</v>
      </c>
      <c r="E192" s="12" t="s">
        <v>422</v>
      </c>
      <c r="F192" s="12" t="s">
        <v>67</v>
      </c>
      <c r="G192" s="12" t="s">
        <v>625</v>
      </c>
      <c r="H192" s="12" t="s">
        <v>699</v>
      </c>
      <c r="I192" s="21">
        <v>40</v>
      </c>
      <c r="J192" s="21"/>
      <c r="K192" s="9"/>
    </row>
    <row r="193" ht="22.75" customHeight="1" spans="1:11">
      <c r="A193" s="13"/>
      <c r="B193" s="14">
        <v>1</v>
      </c>
      <c r="C193" s="10"/>
      <c r="D193" s="15" t="s">
        <v>599</v>
      </c>
      <c r="E193" s="16" t="s">
        <v>422</v>
      </c>
      <c r="F193" s="15" t="s">
        <v>67</v>
      </c>
      <c r="G193" s="15" t="s">
        <v>625</v>
      </c>
      <c r="H193" s="15" t="s">
        <v>699</v>
      </c>
      <c r="I193" s="22">
        <v>40</v>
      </c>
      <c r="J193" s="22"/>
      <c r="K193" s="9"/>
    </row>
    <row r="194" ht="22.75" customHeight="1" spans="2:11">
      <c r="B194" s="11">
        <v>86</v>
      </c>
      <c r="C194" s="12" t="s">
        <v>700</v>
      </c>
      <c r="D194" s="12" t="s">
        <v>599</v>
      </c>
      <c r="E194" s="12" t="s">
        <v>422</v>
      </c>
      <c r="F194" s="12" t="s">
        <v>67</v>
      </c>
      <c r="G194" s="12" t="s">
        <v>625</v>
      </c>
      <c r="H194" s="12" t="s">
        <v>601</v>
      </c>
      <c r="I194" s="21">
        <v>250</v>
      </c>
      <c r="J194" s="21"/>
      <c r="K194" s="9"/>
    </row>
    <row r="195" ht="22.75" customHeight="1" spans="1:11">
      <c r="A195" s="13"/>
      <c r="B195" s="14">
        <v>1</v>
      </c>
      <c r="C195" s="10"/>
      <c r="D195" s="15" t="s">
        <v>599</v>
      </c>
      <c r="E195" s="16" t="s">
        <v>422</v>
      </c>
      <c r="F195" s="15" t="s">
        <v>67</v>
      </c>
      <c r="G195" s="15" t="s">
        <v>625</v>
      </c>
      <c r="H195" s="15" t="s">
        <v>601</v>
      </c>
      <c r="I195" s="22">
        <v>250</v>
      </c>
      <c r="J195" s="22"/>
      <c r="K195" s="9"/>
    </row>
    <row r="196" ht="22.75" customHeight="1" spans="2:11">
      <c r="B196" s="11">
        <v>87</v>
      </c>
      <c r="C196" s="12" t="s">
        <v>701</v>
      </c>
      <c r="D196" s="12" t="s">
        <v>599</v>
      </c>
      <c r="E196" s="12" t="s">
        <v>422</v>
      </c>
      <c r="F196" s="12" t="s">
        <v>66</v>
      </c>
      <c r="G196" s="12" t="s">
        <v>702</v>
      </c>
      <c r="H196" s="12" t="s">
        <v>601</v>
      </c>
      <c r="I196" s="21">
        <v>500</v>
      </c>
      <c r="J196" s="21"/>
      <c r="K196" s="9"/>
    </row>
    <row r="197" ht="22.75" customHeight="1" spans="1:11">
      <c r="A197" s="13"/>
      <c r="B197" s="14">
        <v>1</v>
      </c>
      <c r="C197" s="10"/>
      <c r="D197" s="15" t="s">
        <v>599</v>
      </c>
      <c r="E197" s="16" t="s">
        <v>422</v>
      </c>
      <c r="F197" s="15" t="s">
        <v>66</v>
      </c>
      <c r="G197" s="15" t="s">
        <v>702</v>
      </c>
      <c r="H197" s="15" t="s">
        <v>601</v>
      </c>
      <c r="I197" s="22">
        <v>500</v>
      </c>
      <c r="J197" s="22"/>
      <c r="K197" s="9"/>
    </row>
    <row r="198" ht="22.75" customHeight="1" spans="2:11">
      <c r="B198" s="11">
        <v>88</v>
      </c>
      <c r="C198" s="12" t="s">
        <v>703</v>
      </c>
      <c r="D198" s="12" t="s">
        <v>599</v>
      </c>
      <c r="E198" s="12" t="s">
        <v>422</v>
      </c>
      <c r="F198" s="12" t="s">
        <v>66</v>
      </c>
      <c r="G198" s="12" t="s">
        <v>704</v>
      </c>
      <c r="H198" s="12" t="s">
        <v>668</v>
      </c>
      <c r="I198" s="21">
        <v>326</v>
      </c>
      <c r="J198" s="21"/>
      <c r="K198" s="9"/>
    </row>
    <row r="199" ht="22.75" customHeight="1" spans="1:11">
      <c r="A199" s="13"/>
      <c r="B199" s="14">
        <v>1</v>
      </c>
      <c r="C199" s="10"/>
      <c r="D199" s="15" t="s">
        <v>599</v>
      </c>
      <c r="E199" s="16" t="s">
        <v>422</v>
      </c>
      <c r="F199" s="15" t="s">
        <v>66</v>
      </c>
      <c r="G199" s="15" t="s">
        <v>704</v>
      </c>
      <c r="H199" s="15" t="s">
        <v>668</v>
      </c>
      <c r="I199" s="22">
        <v>326</v>
      </c>
      <c r="J199" s="22"/>
      <c r="K199" s="9"/>
    </row>
    <row r="200" ht="22.75" customHeight="1" spans="2:11">
      <c r="B200" s="11">
        <v>89</v>
      </c>
      <c r="C200" s="12" t="s">
        <v>705</v>
      </c>
      <c r="D200" s="12" t="s">
        <v>599</v>
      </c>
      <c r="E200" s="12" t="s">
        <v>422</v>
      </c>
      <c r="F200" s="12" t="s">
        <v>66</v>
      </c>
      <c r="G200" s="12" t="s">
        <v>706</v>
      </c>
      <c r="H200" s="12" t="s">
        <v>605</v>
      </c>
      <c r="I200" s="21">
        <v>15</v>
      </c>
      <c r="J200" s="21"/>
      <c r="K200" s="9"/>
    </row>
    <row r="201" ht="22.75" customHeight="1" spans="1:11">
      <c r="A201" s="13"/>
      <c r="B201" s="14">
        <v>1</v>
      </c>
      <c r="C201" s="10"/>
      <c r="D201" s="15" t="s">
        <v>599</v>
      </c>
      <c r="E201" s="16" t="s">
        <v>422</v>
      </c>
      <c r="F201" s="15" t="s">
        <v>66</v>
      </c>
      <c r="G201" s="15" t="s">
        <v>706</v>
      </c>
      <c r="H201" s="15" t="s">
        <v>605</v>
      </c>
      <c r="I201" s="22">
        <v>15</v>
      </c>
      <c r="J201" s="22"/>
      <c r="K201" s="9"/>
    </row>
    <row r="202" ht="22.75" customHeight="1" spans="2:11">
      <c r="B202" s="11">
        <v>90</v>
      </c>
      <c r="C202" s="12" t="s">
        <v>707</v>
      </c>
      <c r="D202" s="12" t="s">
        <v>599</v>
      </c>
      <c r="E202" s="12" t="s">
        <v>422</v>
      </c>
      <c r="F202" s="12" t="s">
        <v>66</v>
      </c>
      <c r="G202" s="12" t="s">
        <v>706</v>
      </c>
      <c r="H202" s="12" t="s">
        <v>605</v>
      </c>
      <c r="I202" s="21">
        <v>40</v>
      </c>
      <c r="J202" s="21"/>
      <c r="K202" s="9"/>
    </row>
    <row r="203" ht="22.75" customHeight="1" spans="1:11">
      <c r="A203" s="13"/>
      <c r="B203" s="14">
        <v>1</v>
      </c>
      <c r="C203" s="10"/>
      <c r="D203" s="15" t="s">
        <v>599</v>
      </c>
      <c r="E203" s="16" t="s">
        <v>422</v>
      </c>
      <c r="F203" s="15" t="s">
        <v>66</v>
      </c>
      <c r="G203" s="15" t="s">
        <v>706</v>
      </c>
      <c r="H203" s="15" t="s">
        <v>605</v>
      </c>
      <c r="I203" s="22">
        <v>40</v>
      </c>
      <c r="J203" s="22"/>
      <c r="K203" s="9"/>
    </row>
    <row r="204" ht="22.75" customHeight="1" spans="2:11">
      <c r="B204" s="11">
        <v>91</v>
      </c>
      <c r="C204" s="12" t="s">
        <v>708</v>
      </c>
      <c r="D204" s="12" t="s">
        <v>599</v>
      </c>
      <c r="E204" s="12" t="s">
        <v>422</v>
      </c>
      <c r="F204" s="12" t="s">
        <v>66</v>
      </c>
      <c r="G204" s="12" t="s">
        <v>647</v>
      </c>
      <c r="H204" s="12" t="s">
        <v>605</v>
      </c>
      <c r="I204" s="21">
        <v>178</v>
      </c>
      <c r="J204" s="21"/>
      <c r="K204" s="9"/>
    </row>
    <row r="205" ht="22.75" customHeight="1" spans="1:11">
      <c r="A205" s="13"/>
      <c r="B205" s="14">
        <v>1</v>
      </c>
      <c r="C205" s="10"/>
      <c r="D205" s="15" t="s">
        <v>599</v>
      </c>
      <c r="E205" s="16" t="s">
        <v>422</v>
      </c>
      <c r="F205" s="15" t="s">
        <v>66</v>
      </c>
      <c r="G205" s="15" t="s">
        <v>647</v>
      </c>
      <c r="H205" s="15" t="s">
        <v>605</v>
      </c>
      <c r="I205" s="22">
        <v>178</v>
      </c>
      <c r="J205" s="22"/>
      <c r="K205" s="9"/>
    </row>
    <row r="206" ht="22.75" customHeight="1" spans="2:11">
      <c r="B206" s="11">
        <v>92</v>
      </c>
      <c r="C206" s="12" t="s">
        <v>709</v>
      </c>
      <c r="D206" s="12" t="s">
        <v>599</v>
      </c>
      <c r="E206" s="12" t="s">
        <v>422</v>
      </c>
      <c r="F206" s="12" t="s">
        <v>66</v>
      </c>
      <c r="G206" s="12" t="s">
        <v>647</v>
      </c>
      <c r="H206" s="12" t="s">
        <v>668</v>
      </c>
      <c r="I206" s="21">
        <v>95</v>
      </c>
      <c r="J206" s="21"/>
      <c r="K206" s="9"/>
    </row>
    <row r="207" ht="22.75" customHeight="1" spans="1:11">
      <c r="A207" s="13"/>
      <c r="B207" s="14">
        <v>1</v>
      </c>
      <c r="C207" s="10"/>
      <c r="D207" s="15" t="s">
        <v>599</v>
      </c>
      <c r="E207" s="16" t="s">
        <v>422</v>
      </c>
      <c r="F207" s="15" t="s">
        <v>66</v>
      </c>
      <c r="G207" s="15" t="s">
        <v>647</v>
      </c>
      <c r="H207" s="15" t="s">
        <v>668</v>
      </c>
      <c r="I207" s="22">
        <v>95</v>
      </c>
      <c r="J207" s="22"/>
      <c r="K207" s="9"/>
    </row>
    <row r="208" ht="22.75" customHeight="1" spans="2:11">
      <c r="B208" s="11">
        <v>93</v>
      </c>
      <c r="C208" s="12" t="s">
        <v>710</v>
      </c>
      <c r="D208" s="12" t="s">
        <v>599</v>
      </c>
      <c r="E208" s="12" t="s">
        <v>422</v>
      </c>
      <c r="F208" s="12" t="s">
        <v>66</v>
      </c>
      <c r="G208" s="12" t="s">
        <v>611</v>
      </c>
      <c r="H208" s="12" t="s">
        <v>601</v>
      </c>
      <c r="I208" s="21">
        <v>200</v>
      </c>
      <c r="J208" s="21"/>
      <c r="K208" s="9"/>
    </row>
    <row r="209" ht="22.75" customHeight="1" spans="1:11">
      <c r="A209" s="13"/>
      <c r="B209" s="14">
        <v>1</v>
      </c>
      <c r="C209" s="10"/>
      <c r="D209" s="15" t="s">
        <v>599</v>
      </c>
      <c r="E209" s="16" t="s">
        <v>422</v>
      </c>
      <c r="F209" s="15" t="s">
        <v>66</v>
      </c>
      <c r="G209" s="15" t="s">
        <v>611</v>
      </c>
      <c r="H209" s="15" t="s">
        <v>601</v>
      </c>
      <c r="I209" s="22">
        <v>200</v>
      </c>
      <c r="J209" s="22"/>
      <c r="K209" s="9"/>
    </row>
    <row r="210" ht="22.75" customHeight="1" spans="2:11">
      <c r="B210" s="11">
        <v>94</v>
      </c>
      <c r="C210" s="12" t="s">
        <v>711</v>
      </c>
      <c r="D210" s="12" t="s">
        <v>599</v>
      </c>
      <c r="E210" s="12" t="s">
        <v>422</v>
      </c>
      <c r="F210" s="12" t="s">
        <v>66</v>
      </c>
      <c r="G210" s="12" t="s">
        <v>659</v>
      </c>
      <c r="H210" s="12" t="s">
        <v>605</v>
      </c>
      <c r="I210" s="21">
        <v>10</v>
      </c>
      <c r="J210" s="21"/>
      <c r="K210" s="9"/>
    </row>
    <row r="211" ht="22.75" customHeight="1" spans="1:11">
      <c r="A211" s="13"/>
      <c r="B211" s="14">
        <v>1</v>
      </c>
      <c r="C211" s="10"/>
      <c r="D211" s="15" t="s">
        <v>599</v>
      </c>
      <c r="E211" s="16" t="s">
        <v>422</v>
      </c>
      <c r="F211" s="15" t="s">
        <v>66</v>
      </c>
      <c r="G211" s="15" t="s">
        <v>659</v>
      </c>
      <c r="H211" s="15" t="s">
        <v>605</v>
      </c>
      <c r="I211" s="22">
        <v>10</v>
      </c>
      <c r="J211" s="22"/>
      <c r="K211" s="9"/>
    </row>
    <row r="212" ht="22.75" customHeight="1" spans="2:11">
      <c r="B212" s="11">
        <v>95</v>
      </c>
      <c r="C212" s="12" t="s">
        <v>712</v>
      </c>
      <c r="D212" s="12" t="s">
        <v>599</v>
      </c>
      <c r="E212" s="12" t="s">
        <v>422</v>
      </c>
      <c r="F212" s="12" t="s">
        <v>66</v>
      </c>
      <c r="G212" s="12" t="s">
        <v>627</v>
      </c>
      <c r="H212" s="12" t="s">
        <v>605</v>
      </c>
      <c r="I212" s="21">
        <v>2</v>
      </c>
      <c r="J212" s="21"/>
      <c r="K212" s="9"/>
    </row>
    <row r="213" ht="22.75" customHeight="1" spans="1:11">
      <c r="A213" s="13"/>
      <c r="B213" s="14">
        <v>1</v>
      </c>
      <c r="C213" s="10"/>
      <c r="D213" s="15" t="s">
        <v>599</v>
      </c>
      <c r="E213" s="16" t="s">
        <v>422</v>
      </c>
      <c r="F213" s="15" t="s">
        <v>66</v>
      </c>
      <c r="G213" s="15" t="s">
        <v>627</v>
      </c>
      <c r="H213" s="15" t="s">
        <v>605</v>
      </c>
      <c r="I213" s="22">
        <v>2</v>
      </c>
      <c r="J213" s="22"/>
      <c r="K213" s="9"/>
    </row>
    <row r="214" ht="22.75" customHeight="1" spans="2:11">
      <c r="B214" s="11">
        <v>96</v>
      </c>
      <c r="C214" s="12" t="s">
        <v>713</v>
      </c>
      <c r="D214" s="12" t="s">
        <v>599</v>
      </c>
      <c r="E214" s="12" t="s">
        <v>422</v>
      </c>
      <c r="F214" s="12" t="s">
        <v>66</v>
      </c>
      <c r="G214" s="12" t="s">
        <v>611</v>
      </c>
      <c r="H214" s="12" t="s">
        <v>668</v>
      </c>
      <c r="I214" s="21">
        <v>300</v>
      </c>
      <c r="J214" s="21"/>
      <c r="K214" s="9"/>
    </row>
    <row r="215" ht="22.75" customHeight="1" spans="1:11">
      <c r="A215" s="13"/>
      <c r="B215" s="14">
        <v>1</v>
      </c>
      <c r="C215" s="10"/>
      <c r="D215" s="15" t="s">
        <v>599</v>
      </c>
      <c r="E215" s="16" t="s">
        <v>422</v>
      </c>
      <c r="F215" s="15" t="s">
        <v>66</v>
      </c>
      <c r="G215" s="15" t="s">
        <v>611</v>
      </c>
      <c r="H215" s="15" t="s">
        <v>668</v>
      </c>
      <c r="I215" s="22">
        <v>300</v>
      </c>
      <c r="J215" s="22"/>
      <c r="K215" s="9"/>
    </row>
    <row r="216" ht="22.75" customHeight="1" spans="2:11">
      <c r="B216" s="11">
        <v>97</v>
      </c>
      <c r="C216" s="12" t="s">
        <v>714</v>
      </c>
      <c r="D216" s="12" t="s">
        <v>599</v>
      </c>
      <c r="E216" s="12" t="s">
        <v>422</v>
      </c>
      <c r="F216" s="12" t="s">
        <v>66</v>
      </c>
      <c r="G216" s="12" t="s">
        <v>656</v>
      </c>
      <c r="H216" s="12" t="s">
        <v>622</v>
      </c>
      <c r="I216" s="21">
        <v>3</v>
      </c>
      <c r="J216" s="21"/>
      <c r="K216" s="9"/>
    </row>
    <row r="217" ht="22.75" customHeight="1" spans="1:11">
      <c r="A217" s="13"/>
      <c r="B217" s="14">
        <v>1</v>
      </c>
      <c r="C217" s="10"/>
      <c r="D217" s="15" t="s">
        <v>599</v>
      </c>
      <c r="E217" s="16" t="s">
        <v>422</v>
      </c>
      <c r="F217" s="15" t="s">
        <v>66</v>
      </c>
      <c r="G217" s="15" t="s">
        <v>656</v>
      </c>
      <c r="H217" s="15" t="s">
        <v>622</v>
      </c>
      <c r="I217" s="22">
        <v>3</v>
      </c>
      <c r="J217" s="22"/>
      <c r="K217" s="9"/>
    </row>
    <row r="218" ht="22.75" customHeight="1" spans="2:11">
      <c r="B218" s="11">
        <v>98</v>
      </c>
      <c r="C218" s="12" t="s">
        <v>715</v>
      </c>
      <c r="D218" s="12" t="s">
        <v>599</v>
      </c>
      <c r="E218" s="12" t="s">
        <v>422</v>
      </c>
      <c r="F218" s="12" t="s">
        <v>67</v>
      </c>
      <c r="G218" s="12" t="s">
        <v>716</v>
      </c>
      <c r="H218" s="12" t="s">
        <v>601</v>
      </c>
      <c r="I218" s="21">
        <v>21</v>
      </c>
      <c r="J218" s="21"/>
      <c r="K218" s="9"/>
    </row>
    <row r="219" ht="22.75" customHeight="1" spans="1:11">
      <c r="A219" s="13"/>
      <c r="B219" s="14">
        <v>1</v>
      </c>
      <c r="C219" s="10"/>
      <c r="D219" s="15" t="s">
        <v>599</v>
      </c>
      <c r="E219" s="16" t="s">
        <v>422</v>
      </c>
      <c r="F219" s="15" t="s">
        <v>67</v>
      </c>
      <c r="G219" s="15" t="s">
        <v>716</v>
      </c>
      <c r="H219" s="15" t="s">
        <v>601</v>
      </c>
      <c r="I219" s="22">
        <v>21</v>
      </c>
      <c r="J219" s="22"/>
      <c r="K219" s="9"/>
    </row>
    <row r="220" ht="22.75" customHeight="1" spans="2:11">
      <c r="B220" s="11">
        <v>99</v>
      </c>
      <c r="C220" s="12" t="s">
        <v>717</v>
      </c>
      <c r="D220" s="12" t="s">
        <v>599</v>
      </c>
      <c r="E220" s="12" t="s">
        <v>422</v>
      </c>
      <c r="F220" s="12" t="s">
        <v>66</v>
      </c>
      <c r="G220" s="12" t="s">
        <v>718</v>
      </c>
      <c r="H220" s="12" t="s">
        <v>622</v>
      </c>
      <c r="I220" s="21">
        <v>20.45</v>
      </c>
      <c r="J220" s="21"/>
      <c r="K220" s="9"/>
    </row>
    <row r="221" ht="22.75" customHeight="1" spans="1:11">
      <c r="A221" s="13"/>
      <c r="B221" s="14">
        <v>1</v>
      </c>
      <c r="C221" s="10"/>
      <c r="D221" s="15" t="s">
        <v>599</v>
      </c>
      <c r="E221" s="16" t="s">
        <v>422</v>
      </c>
      <c r="F221" s="15" t="s">
        <v>66</v>
      </c>
      <c r="G221" s="15" t="s">
        <v>718</v>
      </c>
      <c r="H221" s="15" t="s">
        <v>622</v>
      </c>
      <c r="I221" s="22">
        <v>20.45</v>
      </c>
      <c r="J221" s="22"/>
      <c r="K221" s="9"/>
    </row>
    <row r="222" ht="22.75" customHeight="1" spans="2:11">
      <c r="B222" s="11">
        <v>100</v>
      </c>
      <c r="C222" s="12" t="s">
        <v>719</v>
      </c>
      <c r="D222" s="12" t="s">
        <v>599</v>
      </c>
      <c r="E222" s="12" t="s">
        <v>422</v>
      </c>
      <c r="F222" s="12" t="s">
        <v>66</v>
      </c>
      <c r="G222" s="12" t="s">
        <v>718</v>
      </c>
      <c r="H222" s="12" t="s">
        <v>605</v>
      </c>
      <c r="I222" s="21">
        <v>40.55</v>
      </c>
      <c r="J222" s="21"/>
      <c r="K222" s="9"/>
    </row>
    <row r="223" ht="22.75" customHeight="1" spans="1:11">
      <c r="A223" s="13"/>
      <c r="B223" s="14">
        <v>1</v>
      </c>
      <c r="C223" s="10"/>
      <c r="D223" s="15" t="s">
        <v>599</v>
      </c>
      <c r="E223" s="16" t="s">
        <v>422</v>
      </c>
      <c r="F223" s="15" t="s">
        <v>66</v>
      </c>
      <c r="G223" s="15" t="s">
        <v>718</v>
      </c>
      <c r="H223" s="15" t="s">
        <v>605</v>
      </c>
      <c r="I223" s="22">
        <v>40.55</v>
      </c>
      <c r="J223" s="22"/>
      <c r="K223" s="9"/>
    </row>
    <row r="224" ht="22.75" customHeight="1" spans="2:11">
      <c r="B224" s="11">
        <v>101</v>
      </c>
      <c r="C224" s="12" t="s">
        <v>720</v>
      </c>
      <c r="D224" s="12" t="s">
        <v>599</v>
      </c>
      <c r="E224" s="12" t="s">
        <v>422</v>
      </c>
      <c r="F224" s="12" t="s">
        <v>66</v>
      </c>
      <c r="G224" s="12" t="s">
        <v>627</v>
      </c>
      <c r="H224" s="12" t="s">
        <v>605</v>
      </c>
      <c r="I224" s="21">
        <v>4.5</v>
      </c>
      <c r="J224" s="21"/>
      <c r="K224" s="9"/>
    </row>
    <row r="225" ht="22.75" customHeight="1" spans="1:11">
      <c r="A225" s="13"/>
      <c r="B225" s="14">
        <v>1</v>
      </c>
      <c r="C225" s="10"/>
      <c r="D225" s="15" t="s">
        <v>599</v>
      </c>
      <c r="E225" s="16" t="s">
        <v>422</v>
      </c>
      <c r="F225" s="15" t="s">
        <v>66</v>
      </c>
      <c r="G225" s="15" t="s">
        <v>627</v>
      </c>
      <c r="H225" s="15" t="s">
        <v>605</v>
      </c>
      <c r="I225" s="22">
        <v>4.5</v>
      </c>
      <c r="J225" s="22"/>
      <c r="K225" s="9"/>
    </row>
    <row r="226" ht="22.75" customHeight="1" spans="2:11">
      <c r="B226" s="11">
        <v>102</v>
      </c>
      <c r="C226" s="12" t="s">
        <v>721</v>
      </c>
      <c r="D226" s="12" t="s">
        <v>599</v>
      </c>
      <c r="E226" s="12" t="s">
        <v>422</v>
      </c>
      <c r="F226" s="12" t="s">
        <v>66</v>
      </c>
      <c r="G226" s="12" t="s">
        <v>611</v>
      </c>
      <c r="H226" s="12" t="s">
        <v>590</v>
      </c>
      <c r="I226" s="21">
        <v>27</v>
      </c>
      <c r="J226" s="21"/>
      <c r="K226" s="9"/>
    </row>
    <row r="227" ht="22.75" customHeight="1" spans="1:11">
      <c r="A227" s="13"/>
      <c r="B227" s="14">
        <v>1</v>
      </c>
      <c r="C227" s="10"/>
      <c r="D227" s="15" t="s">
        <v>599</v>
      </c>
      <c r="E227" s="16" t="s">
        <v>422</v>
      </c>
      <c r="F227" s="15" t="s">
        <v>66</v>
      </c>
      <c r="G227" s="15" t="s">
        <v>611</v>
      </c>
      <c r="H227" s="15" t="s">
        <v>590</v>
      </c>
      <c r="I227" s="22">
        <v>27</v>
      </c>
      <c r="J227" s="22"/>
      <c r="K227" s="9"/>
    </row>
    <row r="228" ht="22.75" customHeight="1" spans="2:11">
      <c r="B228" s="11">
        <v>103</v>
      </c>
      <c r="C228" s="12" t="s">
        <v>722</v>
      </c>
      <c r="D228" s="12" t="s">
        <v>599</v>
      </c>
      <c r="E228" s="12" t="s">
        <v>422</v>
      </c>
      <c r="F228" s="12" t="s">
        <v>66</v>
      </c>
      <c r="G228" s="12" t="s">
        <v>611</v>
      </c>
      <c r="H228" s="12" t="s">
        <v>590</v>
      </c>
      <c r="I228" s="21">
        <v>100</v>
      </c>
      <c r="J228" s="21"/>
      <c r="K228" s="9"/>
    </row>
    <row r="229" ht="22.75" customHeight="1" spans="1:11">
      <c r="A229" s="13"/>
      <c r="B229" s="14">
        <v>1</v>
      </c>
      <c r="C229" s="10"/>
      <c r="D229" s="15" t="s">
        <v>599</v>
      </c>
      <c r="E229" s="16" t="s">
        <v>422</v>
      </c>
      <c r="F229" s="15" t="s">
        <v>66</v>
      </c>
      <c r="G229" s="15" t="s">
        <v>611</v>
      </c>
      <c r="H229" s="15" t="s">
        <v>590</v>
      </c>
      <c r="I229" s="22">
        <v>100</v>
      </c>
      <c r="J229" s="22"/>
      <c r="K229" s="9"/>
    </row>
    <row r="230" ht="22.75" customHeight="1" spans="2:11">
      <c r="B230" s="11">
        <v>104</v>
      </c>
      <c r="C230" s="12" t="s">
        <v>723</v>
      </c>
      <c r="D230" s="12" t="s">
        <v>599</v>
      </c>
      <c r="E230" s="12" t="s">
        <v>422</v>
      </c>
      <c r="F230" s="12" t="s">
        <v>66</v>
      </c>
      <c r="G230" s="12" t="s">
        <v>696</v>
      </c>
      <c r="H230" s="12" t="s">
        <v>605</v>
      </c>
      <c r="I230" s="21">
        <v>35</v>
      </c>
      <c r="J230" s="21"/>
      <c r="K230" s="9"/>
    </row>
    <row r="231" ht="22.75" customHeight="1" spans="1:11">
      <c r="A231" s="13"/>
      <c r="B231" s="14">
        <v>1</v>
      </c>
      <c r="C231" s="10"/>
      <c r="D231" s="15" t="s">
        <v>599</v>
      </c>
      <c r="E231" s="16" t="s">
        <v>422</v>
      </c>
      <c r="F231" s="15" t="s">
        <v>66</v>
      </c>
      <c r="G231" s="15" t="s">
        <v>696</v>
      </c>
      <c r="H231" s="15" t="s">
        <v>605</v>
      </c>
      <c r="I231" s="22">
        <v>35</v>
      </c>
      <c r="J231" s="22"/>
      <c r="K231" s="9"/>
    </row>
    <row r="232" ht="22.75" customHeight="1" spans="2:11">
      <c r="B232" s="11">
        <v>105</v>
      </c>
      <c r="C232" s="12" t="s">
        <v>724</v>
      </c>
      <c r="D232" s="12" t="s">
        <v>599</v>
      </c>
      <c r="E232" s="12" t="s">
        <v>422</v>
      </c>
      <c r="F232" s="12" t="s">
        <v>66</v>
      </c>
      <c r="G232" s="12" t="s">
        <v>617</v>
      </c>
      <c r="H232" s="12" t="s">
        <v>601</v>
      </c>
      <c r="I232" s="21">
        <v>150</v>
      </c>
      <c r="J232" s="21"/>
      <c r="K232" s="9"/>
    </row>
    <row r="233" ht="22.75" customHeight="1" spans="1:11">
      <c r="A233" s="13"/>
      <c r="B233" s="14">
        <v>1</v>
      </c>
      <c r="C233" s="10"/>
      <c r="D233" s="15" t="s">
        <v>599</v>
      </c>
      <c r="E233" s="16" t="s">
        <v>422</v>
      </c>
      <c r="F233" s="15" t="s">
        <v>66</v>
      </c>
      <c r="G233" s="15" t="s">
        <v>617</v>
      </c>
      <c r="H233" s="15" t="s">
        <v>601</v>
      </c>
      <c r="I233" s="22">
        <v>150</v>
      </c>
      <c r="J233" s="22"/>
      <c r="K233" s="9"/>
    </row>
    <row r="234" ht="22.75" customHeight="1" spans="2:11">
      <c r="B234" s="11">
        <v>106</v>
      </c>
      <c r="C234" s="12" t="s">
        <v>725</v>
      </c>
      <c r="D234" s="12" t="s">
        <v>599</v>
      </c>
      <c r="E234" s="12" t="s">
        <v>422</v>
      </c>
      <c r="F234" s="12" t="s">
        <v>66</v>
      </c>
      <c r="G234" s="12" t="s">
        <v>617</v>
      </c>
      <c r="H234" s="12" t="s">
        <v>601</v>
      </c>
      <c r="I234" s="21">
        <v>5</v>
      </c>
      <c r="J234" s="21"/>
      <c r="K234" s="9"/>
    </row>
    <row r="235" ht="22.75" customHeight="1" spans="1:11">
      <c r="A235" s="13"/>
      <c r="B235" s="14">
        <v>1</v>
      </c>
      <c r="C235" s="10"/>
      <c r="D235" s="15" t="s">
        <v>599</v>
      </c>
      <c r="E235" s="16" t="s">
        <v>422</v>
      </c>
      <c r="F235" s="15" t="s">
        <v>66</v>
      </c>
      <c r="G235" s="15" t="s">
        <v>617</v>
      </c>
      <c r="H235" s="15" t="s">
        <v>601</v>
      </c>
      <c r="I235" s="22">
        <v>5</v>
      </c>
      <c r="J235" s="22"/>
      <c r="K235" s="9"/>
    </row>
    <row r="236" ht="22.75" customHeight="1" spans="2:11">
      <c r="B236" s="11">
        <v>107</v>
      </c>
      <c r="C236" s="12" t="s">
        <v>726</v>
      </c>
      <c r="D236" s="12" t="s">
        <v>599</v>
      </c>
      <c r="E236" s="12" t="s">
        <v>422</v>
      </c>
      <c r="F236" s="12" t="s">
        <v>66</v>
      </c>
      <c r="G236" s="12" t="s">
        <v>727</v>
      </c>
      <c r="H236" s="12" t="s">
        <v>728</v>
      </c>
      <c r="I236" s="21">
        <v>22.07</v>
      </c>
      <c r="J236" s="21">
        <v>22.07</v>
      </c>
      <c r="K236" s="9"/>
    </row>
    <row r="237" ht="22.75" customHeight="1" spans="1:11">
      <c r="A237" s="13"/>
      <c r="B237" s="14">
        <v>1</v>
      </c>
      <c r="C237" s="10"/>
      <c r="D237" s="15" t="s">
        <v>599</v>
      </c>
      <c r="E237" s="16" t="s">
        <v>422</v>
      </c>
      <c r="F237" s="15" t="s">
        <v>66</v>
      </c>
      <c r="G237" s="15" t="s">
        <v>727</v>
      </c>
      <c r="H237" s="15" t="s">
        <v>728</v>
      </c>
      <c r="I237" s="22">
        <v>22.07</v>
      </c>
      <c r="J237" s="22">
        <v>22.07</v>
      </c>
      <c r="K237" s="9"/>
    </row>
    <row r="238" ht="22.75" customHeight="1" spans="2:11">
      <c r="B238" s="11">
        <v>108</v>
      </c>
      <c r="C238" s="12" t="s">
        <v>729</v>
      </c>
      <c r="D238" s="12" t="s">
        <v>599</v>
      </c>
      <c r="E238" s="12" t="s">
        <v>422</v>
      </c>
      <c r="F238" s="12" t="s">
        <v>66</v>
      </c>
      <c r="G238" s="12" t="s">
        <v>730</v>
      </c>
      <c r="H238" s="12" t="s">
        <v>605</v>
      </c>
      <c r="I238" s="21">
        <v>5.57</v>
      </c>
      <c r="J238" s="21">
        <v>5.57</v>
      </c>
      <c r="K238" s="9"/>
    </row>
    <row r="239" ht="22.75" customHeight="1" spans="1:11">
      <c r="A239" s="13"/>
      <c r="B239" s="14">
        <v>1</v>
      </c>
      <c r="C239" s="10"/>
      <c r="D239" s="15" t="s">
        <v>599</v>
      </c>
      <c r="E239" s="16" t="s">
        <v>422</v>
      </c>
      <c r="F239" s="15" t="s">
        <v>66</v>
      </c>
      <c r="G239" s="15" t="s">
        <v>730</v>
      </c>
      <c r="H239" s="15" t="s">
        <v>605</v>
      </c>
      <c r="I239" s="22">
        <v>5.57</v>
      </c>
      <c r="J239" s="22">
        <v>5.57</v>
      </c>
      <c r="K239" s="9"/>
    </row>
    <row r="240" ht="22.75" customHeight="1" spans="2:11">
      <c r="B240" s="11">
        <v>109</v>
      </c>
      <c r="C240" s="12" t="s">
        <v>731</v>
      </c>
      <c r="D240" s="12" t="s">
        <v>599</v>
      </c>
      <c r="E240" s="12" t="s">
        <v>422</v>
      </c>
      <c r="F240" s="12" t="s">
        <v>66</v>
      </c>
      <c r="G240" s="12" t="s">
        <v>732</v>
      </c>
      <c r="H240" s="12" t="s">
        <v>601</v>
      </c>
      <c r="I240" s="21">
        <v>46.41</v>
      </c>
      <c r="J240" s="21">
        <v>46.41</v>
      </c>
      <c r="K240" s="9"/>
    </row>
    <row r="241" ht="22.75" customHeight="1" spans="1:11">
      <c r="A241" s="13"/>
      <c r="B241" s="14">
        <v>1</v>
      </c>
      <c r="C241" s="10"/>
      <c r="D241" s="15" t="s">
        <v>599</v>
      </c>
      <c r="E241" s="16" t="s">
        <v>422</v>
      </c>
      <c r="F241" s="15" t="s">
        <v>66</v>
      </c>
      <c r="G241" s="15" t="s">
        <v>732</v>
      </c>
      <c r="H241" s="15" t="s">
        <v>601</v>
      </c>
      <c r="I241" s="22">
        <v>46.41</v>
      </c>
      <c r="J241" s="22">
        <v>46.41</v>
      </c>
      <c r="K241" s="9"/>
    </row>
    <row r="242" ht="22.75" customHeight="1" spans="2:11">
      <c r="B242" s="11">
        <v>110</v>
      </c>
      <c r="C242" s="12" t="s">
        <v>733</v>
      </c>
      <c r="D242" s="12" t="s">
        <v>599</v>
      </c>
      <c r="E242" s="12" t="s">
        <v>422</v>
      </c>
      <c r="F242" s="12" t="s">
        <v>66</v>
      </c>
      <c r="G242" s="12" t="s">
        <v>734</v>
      </c>
      <c r="H242" s="12" t="s">
        <v>601</v>
      </c>
      <c r="I242" s="21">
        <v>347.63</v>
      </c>
      <c r="J242" s="21">
        <v>347.63</v>
      </c>
      <c r="K242" s="9"/>
    </row>
    <row r="243" ht="22.75" customHeight="1" spans="1:11">
      <c r="A243" s="13"/>
      <c r="B243" s="14">
        <v>1</v>
      </c>
      <c r="C243" s="10"/>
      <c r="D243" s="15" t="s">
        <v>599</v>
      </c>
      <c r="E243" s="16" t="s">
        <v>422</v>
      </c>
      <c r="F243" s="15" t="s">
        <v>66</v>
      </c>
      <c r="G243" s="15" t="s">
        <v>734</v>
      </c>
      <c r="H243" s="15" t="s">
        <v>601</v>
      </c>
      <c r="I243" s="22">
        <v>347.63</v>
      </c>
      <c r="J243" s="22">
        <v>347.63</v>
      </c>
      <c r="K243" s="9"/>
    </row>
    <row r="244" ht="22.75" customHeight="1" spans="2:11">
      <c r="B244" s="11">
        <v>111</v>
      </c>
      <c r="C244" s="12" t="s">
        <v>735</v>
      </c>
      <c r="D244" s="12" t="s">
        <v>599</v>
      </c>
      <c r="E244" s="12" t="s">
        <v>422</v>
      </c>
      <c r="F244" s="12" t="s">
        <v>66</v>
      </c>
      <c r="G244" s="12" t="s">
        <v>696</v>
      </c>
      <c r="H244" s="12" t="s">
        <v>601</v>
      </c>
      <c r="I244" s="21">
        <v>5</v>
      </c>
      <c r="J244" s="21"/>
      <c r="K244" s="9"/>
    </row>
    <row r="245" ht="22.75" customHeight="1" spans="1:11">
      <c r="A245" s="13"/>
      <c r="B245" s="14">
        <v>1</v>
      </c>
      <c r="C245" s="10"/>
      <c r="D245" s="15" t="s">
        <v>599</v>
      </c>
      <c r="E245" s="16" t="s">
        <v>422</v>
      </c>
      <c r="F245" s="15" t="s">
        <v>66</v>
      </c>
      <c r="G245" s="15" t="s">
        <v>696</v>
      </c>
      <c r="H245" s="15" t="s">
        <v>601</v>
      </c>
      <c r="I245" s="22">
        <v>5</v>
      </c>
      <c r="J245" s="22"/>
      <c r="K245" s="9"/>
    </row>
    <row r="246" ht="22.75" customHeight="1" spans="2:11">
      <c r="B246" s="11">
        <v>112</v>
      </c>
      <c r="C246" s="12" t="s">
        <v>736</v>
      </c>
      <c r="D246" s="12" t="s">
        <v>599</v>
      </c>
      <c r="E246" s="12" t="s">
        <v>422</v>
      </c>
      <c r="F246" s="12" t="s">
        <v>66</v>
      </c>
      <c r="G246" s="12" t="s">
        <v>627</v>
      </c>
      <c r="H246" s="12" t="s">
        <v>605</v>
      </c>
      <c r="I246" s="21">
        <v>5.17</v>
      </c>
      <c r="J246" s="21">
        <v>5.17</v>
      </c>
      <c r="K246" s="9"/>
    </row>
    <row r="247" ht="22.75" customHeight="1" spans="1:11">
      <c r="A247" s="13"/>
      <c r="B247" s="14">
        <v>1</v>
      </c>
      <c r="C247" s="10"/>
      <c r="D247" s="15" t="s">
        <v>599</v>
      </c>
      <c r="E247" s="16" t="s">
        <v>422</v>
      </c>
      <c r="F247" s="15" t="s">
        <v>66</v>
      </c>
      <c r="G247" s="15" t="s">
        <v>627</v>
      </c>
      <c r="H247" s="15" t="s">
        <v>605</v>
      </c>
      <c r="I247" s="22">
        <v>5.17</v>
      </c>
      <c r="J247" s="22">
        <v>5.17</v>
      </c>
      <c r="K247" s="9"/>
    </row>
    <row r="248" ht="22.75" customHeight="1" spans="2:11">
      <c r="B248" s="11">
        <v>113</v>
      </c>
      <c r="C248" s="12" t="s">
        <v>737</v>
      </c>
      <c r="D248" s="12" t="s">
        <v>599</v>
      </c>
      <c r="E248" s="12" t="s">
        <v>422</v>
      </c>
      <c r="F248" s="12" t="s">
        <v>66</v>
      </c>
      <c r="G248" s="12" t="s">
        <v>738</v>
      </c>
      <c r="H248" s="12" t="s">
        <v>605</v>
      </c>
      <c r="I248" s="21">
        <v>107.09</v>
      </c>
      <c r="J248" s="21">
        <v>107.09</v>
      </c>
      <c r="K248" s="9"/>
    </row>
    <row r="249" ht="22.75" customHeight="1" spans="1:11">
      <c r="A249" s="13"/>
      <c r="B249" s="14">
        <v>1</v>
      </c>
      <c r="C249" s="10"/>
      <c r="D249" s="15" t="s">
        <v>599</v>
      </c>
      <c r="E249" s="16" t="s">
        <v>422</v>
      </c>
      <c r="F249" s="15" t="s">
        <v>66</v>
      </c>
      <c r="G249" s="15" t="s">
        <v>738</v>
      </c>
      <c r="H249" s="15" t="s">
        <v>605</v>
      </c>
      <c r="I249" s="22">
        <v>107.09</v>
      </c>
      <c r="J249" s="22">
        <v>107.09</v>
      </c>
      <c r="K249" s="9"/>
    </row>
    <row r="250" ht="22.75" customHeight="1" spans="2:11">
      <c r="B250" s="11">
        <v>114</v>
      </c>
      <c r="C250" s="12" t="s">
        <v>739</v>
      </c>
      <c r="D250" s="12" t="s">
        <v>599</v>
      </c>
      <c r="E250" s="12" t="s">
        <v>422</v>
      </c>
      <c r="F250" s="12" t="s">
        <v>66</v>
      </c>
      <c r="G250" s="12" t="s">
        <v>694</v>
      </c>
      <c r="H250" s="12" t="s">
        <v>668</v>
      </c>
      <c r="I250" s="21">
        <v>16.2</v>
      </c>
      <c r="J250" s="21"/>
      <c r="K250" s="9"/>
    </row>
    <row r="251" ht="22.75" customHeight="1" spans="1:11">
      <c r="A251" s="13"/>
      <c r="B251" s="14">
        <v>1</v>
      </c>
      <c r="C251" s="10"/>
      <c r="D251" s="15" t="s">
        <v>599</v>
      </c>
      <c r="E251" s="16" t="s">
        <v>422</v>
      </c>
      <c r="F251" s="15" t="s">
        <v>66</v>
      </c>
      <c r="G251" s="15" t="s">
        <v>694</v>
      </c>
      <c r="H251" s="15" t="s">
        <v>668</v>
      </c>
      <c r="I251" s="22">
        <v>16.2</v>
      </c>
      <c r="J251" s="22"/>
      <c r="K251" s="9"/>
    </row>
    <row r="252" ht="22.75" customHeight="1" spans="2:11">
      <c r="B252" s="11">
        <v>115</v>
      </c>
      <c r="C252" s="12" t="s">
        <v>740</v>
      </c>
      <c r="D252" s="12" t="s">
        <v>599</v>
      </c>
      <c r="E252" s="12" t="s">
        <v>422</v>
      </c>
      <c r="F252" s="12" t="s">
        <v>66</v>
      </c>
      <c r="G252" s="12" t="s">
        <v>619</v>
      </c>
      <c r="H252" s="12" t="s">
        <v>605</v>
      </c>
      <c r="I252" s="21">
        <v>20</v>
      </c>
      <c r="J252" s="21"/>
      <c r="K252" s="9"/>
    </row>
    <row r="253" ht="22.75" customHeight="1" spans="1:11">
      <c r="A253" s="13"/>
      <c r="B253" s="14">
        <v>1</v>
      </c>
      <c r="C253" s="10"/>
      <c r="D253" s="15" t="s">
        <v>599</v>
      </c>
      <c r="E253" s="16" t="s">
        <v>422</v>
      </c>
      <c r="F253" s="15" t="s">
        <v>66</v>
      </c>
      <c r="G253" s="15" t="s">
        <v>619</v>
      </c>
      <c r="H253" s="15" t="s">
        <v>605</v>
      </c>
      <c r="I253" s="22">
        <v>20</v>
      </c>
      <c r="J253" s="22"/>
      <c r="K253" s="9"/>
    </row>
    <row r="254" ht="22.75" customHeight="1" spans="2:11">
      <c r="B254" s="11">
        <v>116</v>
      </c>
      <c r="C254" s="12" t="s">
        <v>741</v>
      </c>
      <c r="D254" s="12" t="s">
        <v>599</v>
      </c>
      <c r="E254" s="12" t="s">
        <v>422</v>
      </c>
      <c r="F254" s="12" t="s">
        <v>66</v>
      </c>
      <c r="G254" s="12" t="s">
        <v>659</v>
      </c>
      <c r="H254" s="12" t="s">
        <v>605</v>
      </c>
      <c r="I254" s="21">
        <v>5</v>
      </c>
      <c r="J254" s="21"/>
      <c r="K254" s="9"/>
    </row>
    <row r="255" ht="22.75" customHeight="1" spans="1:11">
      <c r="A255" s="13"/>
      <c r="B255" s="14">
        <v>1</v>
      </c>
      <c r="C255" s="10"/>
      <c r="D255" s="15" t="s">
        <v>599</v>
      </c>
      <c r="E255" s="16" t="s">
        <v>422</v>
      </c>
      <c r="F255" s="15" t="s">
        <v>66</v>
      </c>
      <c r="G255" s="15" t="s">
        <v>659</v>
      </c>
      <c r="H255" s="15" t="s">
        <v>605</v>
      </c>
      <c r="I255" s="22">
        <v>5</v>
      </c>
      <c r="J255" s="22"/>
      <c r="K255" s="9"/>
    </row>
    <row r="256" ht="22.75" customHeight="1" spans="2:11">
      <c r="B256" s="11">
        <v>117</v>
      </c>
      <c r="C256" s="12" t="s">
        <v>742</v>
      </c>
      <c r="D256" s="12" t="s">
        <v>599</v>
      </c>
      <c r="E256" s="12" t="s">
        <v>422</v>
      </c>
      <c r="F256" s="12" t="s">
        <v>66</v>
      </c>
      <c r="G256" s="12" t="s">
        <v>743</v>
      </c>
      <c r="H256" s="12" t="s">
        <v>605</v>
      </c>
      <c r="I256" s="21">
        <v>30</v>
      </c>
      <c r="J256" s="21"/>
      <c r="K256" s="9"/>
    </row>
    <row r="257" ht="22.75" customHeight="1" spans="1:11">
      <c r="A257" s="13"/>
      <c r="B257" s="14">
        <v>1</v>
      </c>
      <c r="C257" s="10"/>
      <c r="D257" s="15" t="s">
        <v>599</v>
      </c>
      <c r="E257" s="16" t="s">
        <v>422</v>
      </c>
      <c r="F257" s="15" t="s">
        <v>66</v>
      </c>
      <c r="G257" s="15" t="s">
        <v>743</v>
      </c>
      <c r="H257" s="15" t="s">
        <v>605</v>
      </c>
      <c r="I257" s="22">
        <v>30</v>
      </c>
      <c r="J257" s="22"/>
      <c r="K257" s="9"/>
    </row>
    <row r="258" ht="22.75" customHeight="1" spans="2:11">
      <c r="B258" s="11">
        <v>118</v>
      </c>
      <c r="C258" s="12" t="s">
        <v>744</v>
      </c>
      <c r="D258" s="12" t="s">
        <v>599</v>
      </c>
      <c r="E258" s="12" t="s">
        <v>422</v>
      </c>
      <c r="F258" s="12" t="s">
        <v>66</v>
      </c>
      <c r="G258" s="12" t="s">
        <v>743</v>
      </c>
      <c r="H258" s="12" t="s">
        <v>601</v>
      </c>
      <c r="I258" s="21">
        <v>118.79</v>
      </c>
      <c r="J258" s="21"/>
      <c r="K258" s="9"/>
    </row>
    <row r="259" ht="22.75" customHeight="1" spans="1:11">
      <c r="A259" s="13"/>
      <c r="B259" s="14">
        <v>1</v>
      </c>
      <c r="C259" s="10"/>
      <c r="D259" s="15" t="s">
        <v>599</v>
      </c>
      <c r="E259" s="16" t="s">
        <v>422</v>
      </c>
      <c r="F259" s="15" t="s">
        <v>66</v>
      </c>
      <c r="G259" s="15" t="s">
        <v>743</v>
      </c>
      <c r="H259" s="15" t="s">
        <v>601</v>
      </c>
      <c r="I259" s="22">
        <v>118.79</v>
      </c>
      <c r="J259" s="22"/>
      <c r="K259" s="9"/>
    </row>
    <row r="260" ht="22.75" customHeight="1" spans="2:11">
      <c r="B260" s="11">
        <v>119</v>
      </c>
      <c r="C260" s="12" t="s">
        <v>745</v>
      </c>
      <c r="D260" s="12" t="s">
        <v>599</v>
      </c>
      <c r="E260" s="12" t="s">
        <v>422</v>
      </c>
      <c r="F260" s="12" t="s">
        <v>67</v>
      </c>
      <c r="G260" s="12" t="s">
        <v>625</v>
      </c>
      <c r="H260" s="12" t="s">
        <v>601</v>
      </c>
      <c r="I260" s="21">
        <v>1598</v>
      </c>
      <c r="J260" s="21"/>
      <c r="K260" s="9"/>
    </row>
    <row r="261" ht="22.75" customHeight="1" spans="1:11">
      <c r="A261" s="13"/>
      <c r="B261" s="14">
        <v>1</v>
      </c>
      <c r="C261" s="10"/>
      <c r="D261" s="15" t="s">
        <v>599</v>
      </c>
      <c r="E261" s="16" t="s">
        <v>422</v>
      </c>
      <c r="F261" s="15" t="s">
        <v>67</v>
      </c>
      <c r="G261" s="15" t="s">
        <v>625</v>
      </c>
      <c r="H261" s="15" t="s">
        <v>601</v>
      </c>
      <c r="I261" s="22">
        <v>1598</v>
      </c>
      <c r="J261" s="22"/>
      <c r="K261" s="9"/>
    </row>
    <row r="262" ht="22.75" customHeight="1" spans="2:11">
      <c r="B262" s="11">
        <v>120</v>
      </c>
      <c r="C262" s="12" t="s">
        <v>746</v>
      </c>
      <c r="D262" s="12" t="s">
        <v>599</v>
      </c>
      <c r="E262" s="12" t="s">
        <v>422</v>
      </c>
      <c r="F262" s="12" t="s">
        <v>66</v>
      </c>
      <c r="G262" s="12" t="s">
        <v>617</v>
      </c>
      <c r="H262" s="12" t="s">
        <v>601</v>
      </c>
      <c r="I262" s="21">
        <v>120</v>
      </c>
      <c r="J262" s="21"/>
      <c r="K262" s="9"/>
    </row>
    <row r="263" ht="22.75" customHeight="1" spans="1:11">
      <c r="A263" s="13"/>
      <c r="B263" s="14">
        <v>1</v>
      </c>
      <c r="C263" s="10"/>
      <c r="D263" s="15" t="s">
        <v>599</v>
      </c>
      <c r="E263" s="16" t="s">
        <v>422</v>
      </c>
      <c r="F263" s="15" t="s">
        <v>66</v>
      </c>
      <c r="G263" s="15" t="s">
        <v>617</v>
      </c>
      <c r="H263" s="15" t="s">
        <v>601</v>
      </c>
      <c r="I263" s="22">
        <v>120</v>
      </c>
      <c r="J263" s="22"/>
      <c r="K263" s="9"/>
    </row>
    <row r="264" ht="22.75" customHeight="1" spans="2:11">
      <c r="B264" s="11">
        <v>121</v>
      </c>
      <c r="C264" s="12" t="s">
        <v>747</v>
      </c>
      <c r="D264" s="12" t="s">
        <v>599</v>
      </c>
      <c r="E264" s="12" t="s">
        <v>422</v>
      </c>
      <c r="F264" s="12" t="s">
        <v>66</v>
      </c>
      <c r="G264" s="12" t="s">
        <v>617</v>
      </c>
      <c r="H264" s="12" t="s">
        <v>601</v>
      </c>
      <c r="I264" s="21">
        <v>150</v>
      </c>
      <c r="J264" s="21"/>
      <c r="K264" s="9"/>
    </row>
    <row r="265" ht="22.75" customHeight="1" spans="1:11">
      <c r="A265" s="13"/>
      <c r="B265" s="14">
        <v>1</v>
      </c>
      <c r="C265" s="10"/>
      <c r="D265" s="15" t="s">
        <v>599</v>
      </c>
      <c r="E265" s="16" t="s">
        <v>422</v>
      </c>
      <c r="F265" s="15" t="s">
        <v>66</v>
      </c>
      <c r="G265" s="15" t="s">
        <v>617</v>
      </c>
      <c r="H265" s="15" t="s">
        <v>601</v>
      </c>
      <c r="I265" s="22">
        <v>150</v>
      </c>
      <c r="J265" s="22"/>
      <c r="K265" s="9"/>
    </row>
    <row r="266" ht="22.75" customHeight="1" spans="2:11">
      <c r="B266" s="11">
        <v>122</v>
      </c>
      <c r="C266" s="12" t="s">
        <v>748</v>
      </c>
      <c r="D266" s="12" t="s">
        <v>599</v>
      </c>
      <c r="E266" s="12" t="s">
        <v>422</v>
      </c>
      <c r="F266" s="12" t="s">
        <v>66</v>
      </c>
      <c r="G266" s="12" t="s">
        <v>615</v>
      </c>
      <c r="H266" s="12" t="s">
        <v>601</v>
      </c>
      <c r="I266" s="21">
        <v>200</v>
      </c>
      <c r="J266" s="21"/>
      <c r="K266" s="9"/>
    </row>
    <row r="267" ht="22.75" customHeight="1" spans="1:11">
      <c r="A267" s="13"/>
      <c r="B267" s="14">
        <v>1</v>
      </c>
      <c r="C267" s="10"/>
      <c r="D267" s="15" t="s">
        <v>599</v>
      </c>
      <c r="E267" s="16" t="s">
        <v>422</v>
      </c>
      <c r="F267" s="15" t="s">
        <v>66</v>
      </c>
      <c r="G267" s="15" t="s">
        <v>615</v>
      </c>
      <c r="H267" s="15" t="s">
        <v>601</v>
      </c>
      <c r="I267" s="22">
        <v>200</v>
      </c>
      <c r="J267" s="22"/>
      <c r="K267" s="9"/>
    </row>
    <row r="268" ht="22.75" customHeight="1" spans="2:11">
      <c r="B268" s="11">
        <v>123</v>
      </c>
      <c r="C268" s="12" t="s">
        <v>749</v>
      </c>
      <c r="D268" s="12" t="s">
        <v>599</v>
      </c>
      <c r="E268" s="12" t="s">
        <v>422</v>
      </c>
      <c r="F268" s="12" t="s">
        <v>66</v>
      </c>
      <c r="G268" s="12" t="s">
        <v>611</v>
      </c>
      <c r="H268" s="12" t="s">
        <v>601</v>
      </c>
      <c r="I268" s="21">
        <v>100</v>
      </c>
      <c r="J268" s="21"/>
      <c r="K268" s="9"/>
    </row>
    <row r="269" ht="22.75" customHeight="1" spans="1:11">
      <c r="A269" s="13"/>
      <c r="B269" s="14">
        <v>1</v>
      </c>
      <c r="C269" s="10"/>
      <c r="D269" s="15" t="s">
        <v>599</v>
      </c>
      <c r="E269" s="16" t="s">
        <v>422</v>
      </c>
      <c r="F269" s="15" t="s">
        <v>66</v>
      </c>
      <c r="G269" s="15" t="s">
        <v>611</v>
      </c>
      <c r="H269" s="15" t="s">
        <v>601</v>
      </c>
      <c r="I269" s="22">
        <v>100</v>
      </c>
      <c r="J269" s="22"/>
      <c r="K269" s="9"/>
    </row>
    <row r="270" ht="22.75" customHeight="1" spans="2:11">
      <c r="B270" s="11">
        <v>124</v>
      </c>
      <c r="C270" s="12" t="s">
        <v>750</v>
      </c>
      <c r="D270" s="12" t="s">
        <v>599</v>
      </c>
      <c r="E270" s="12" t="s">
        <v>422</v>
      </c>
      <c r="F270" s="12" t="s">
        <v>66</v>
      </c>
      <c r="G270" s="12" t="s">
        <v>751</v>
      </c>
      <c r="H270" s="12" t="s">
        <v>605</v>
      </c>
      <c r="I270" s="21">
        <v>21.29</v>
      </c>
      <c r="J270" s="21">
        <v>21.29</v>
      </c>
      <c r="K270" s="9"/>
    </row>
    <row r="271" ht="22.75" customHeight="1" spans="1:11">
      <c r="A271" s="13"/>
      <c r="B271" s="14">
        <v>1</v>
      </c>
      <c r="C271" s="10"/>
      <c r="D271" s="15" t="s">
        <v>599</v>
      </c>
      <c r="E271" s="16" t="s">
        <v>422</v>
      </c>
      <c r="F271" s="15" t="s">
        <v>66</v>
      </c>
      <c r="G271" s="15" t="s">
        <v>751</v>
      </c>
      <c r="H271" s="15" t="s">
        <v>605</v>
      </c>
      <c r="I271" s="22">
        <v>21.29</v>
      </c>
      <c r="J271" s="22">
        <v>21.29</v>
      </c>
      <c r="K271" s="9"/>
    </row>
    <row r="272" ht="22.75" customHeight="1" spans="2:11">
      <c r="B272" s="11">
        <v>125</v>
      </c>
      <c r="C272" s="12" t="s">
        <v>752</v>
      </c>
      <c r="D272" s="12" t="s">
        <v>599</v>
      </c>
      <c r="E272" s="12" t="s">
        <v>422</v>
      </c>
      <c r="F272" s="12" t="s">
        <v>66</v>
      </c>
      <c r="G272" s="12" t="s">
        <v>753</v>
      </c>
      <c r="H272" s="12" t="s">
        <v>601</v>
      </c>
      <c r="I272" s="21">
        <v>8.1</v>
      </c>
      <c r="J272" s="21">
        <v>8.1</v>
      </c>
      <c r="K272" s="9"/>
    </row>
    <row r="273" ht="22.75" customHeight="1" spans="1:11">
      <c r="A273" s="13"/>
      <c r="B273" s="14">
        <v>1</v>
      </c>
      <c r="C273" s="10"/>
      <c r="D273" s="15" t="s">
        <v>599</v>
      </c>
      <c r="E273" s="16" t="s">
        <v>422</v>
      </c>
      <c r="F273" s="15" t="s">
        <v>66</v>
      </c>
      <c r="G273" s="15" t="s">
        <v>753</v>
      </c>
      <c r="H273" s="15" t="s">
        <v>601</v>
      </c>
      <c r="I273" s="22">
        <v>8.1</v>
      </c>
      <c r="J273" s="22">
        <v>8.1</v>
      </c>
      <c r="K273" s="9"/>
    </row>
    <row r="274" ht="22.75" customHeight="1" spans="2:11">
      <c r="B274" s="11">
        <v>126</v>
      </c>
      <c r="C274" s="12" t="s">
        <v>754</v>
      </c>
      <c r="D274" s="12" t="s">
        <v>599</v>
      </c>
      <c r="E274" s="12" t="s">
        <v>422</v>
      </c>
      <c r="F274" s="12" t="s">
        <v>66</v>
      </c>
      <c r="G274" s="12" t="s">
        <v>755</v>
      </c>
      <c r="H274" s="12" t="s">
        <v>601</v>
      </c>
      <c r="I274" s="21">
        <v>0.23</v>
      </c>
      <c r="J274" s="21">
        <v>0.23</v>
      </c>
      <c r="K274" s="9"/>
    </row>
    <row r="275" ht="22.75" customHeight="1" spans="1:11">
      <c r="A275" s="13"/>
      <c r="B275" s="14">
        <v>1</v>
      </c>
      <c r="C275" s="10"/>
      <c r="D275" s="15" t="s">
        <v>599</v>
      </c>
      <c r="E275" s="16" t="s">
        <v>422</v>
      </c>
      <c r="F275" s="15" t="s">
        <v>66</v>
      </c>
      <c r="G275" s="15" t="s">
        <v>755</v>
      </c>
      <c r="H275" s="15" t="s">
        <v>601</v>
      </c>
      <c r="I275" s="22">
        <v>0.23</v>
      </c>
      <c r="J275" s="22">
        <v>0.23</v>
      </c>
      <c r="K275" s="9"/>
    </row>
    <row r="276" ht="22.75" customHeight="1" spans="2:11">
      <c r="B276" s="11">
        <v>127</v>
      </c>
      <c r="C276" s="12" t="s">
        <v>756</v>
      </c>
      <c r="D276" s="12" t="s">
        <v>599</v>
      </c>
      <c r="E276" s="12" t="s">
        <v>422</v>
      </c>
      <c r="F276" s="12" t="s">
        <v>66</v>
      </c>
      <c r="G276" s="12" t="s">
        <v>732</v>
      </c>
      <c r="H276" s="12" t="s">
        <v>757</v>
      </c>
      <c r="I276" s="21">
        <v>4</v>
      </c>
      <c r="J276" s="21">
        <v>4</v>
      </c>
      <c r="K276" s="9"/>
    </row>
    <row r="277" ht="22.75" customHeight="1" spans="1:11">
      <c r="A277" s="13"/>
      <c r="B277" s="14">
        <v>1</v>
      </c>
      <c r="C277" s="10"/>
      <c r="D277" s="15" t="s">
        <v>599</v>
      </c>
      <c r="E277" s="16" t="s">
        <v>422</v>
      </c>
      <c r="F277" s="15" t="s">
        <v>66</v>
      </c>
      <c r="G277" s="15" t="s">
        <v>732</v>
      </c>
      <c r="H277" s="15" t="s">
        <v>757</v>
      </c>
      <c r="I277" s="22">
        <v>4</v>
      </c>
      <c r="J277" s="22">
        <v>4</v>
      </c>
      <c r="K277" s="9"/>
    </row>
    <row r="278" ht="22.75" customHeight="1" spans="2:11">
      <c r="B278" s="11">
        <v>128</v>
      </c>
      <c r="C278" s="12" t="s">
        <v>758</v>
      </c>
      <c r="D278" s="12" t="s">
        <v>599</v>
      </c>
      <c r="E278" s="12" t="s">
        <v>422</v>
      </c>
      <c r="F278" s="12" t="s">
        <v>66</v>
      </c>
      <c r="G278" s="12" t="s">
        <v>557</v>
      </c>
      <c r="H278" s="12" t="s">
        <v>759</v>
      </c>
      <c r="I278" s="21">
        <v>14.8</v>
      </c>
      <c r="J278" s="21"/>
      <c r="K278" s="9"/>
    </row>
    <row r="279" ht="22.75" customHeight="1" spans="1:11">
      <c r="A279" s="13"/>
      <c r="B279" s="14">
        <v>1</v>
      </c>
      <c r="C279" s="10"/>
      <c r="D279" s="15" t="s">
        <v>599</v>
      </c>
      <c r="E279" s="16" t="s">
        <v>422</v>
      </c>
      <c r="F279" s="15" t="s">
        <v>66</v>
      </c>
      <c r="G279" s="15" t="s">
        <v>557</v>
      </c>
      <c r="H279" s="15" t="s">
        <v>759</v>
      </c>
      <c r="I279" s="22">
        <v>14.8</v>
      </c>
      <c r="J279" s="22"/>
      <c r="K279" s="9"/>
    </row>
    <row r="280" ht="22.75" customHeight="1" spans="2:11">
      <c r="B280" s="11">
        <v>129</v>
      </c>
      <c r="C280" s="12" t="s">
        <v>760</v>
      </c>
      <c r="D280" s="12"/>
      <c r="E280" s="12"/>
      <c r="F280" s="12"/>
      <c r="G280" s="12"/>
      <c r="H280" s="12"/>
      <c r="I280" s="21">
        <v>135.07</v>
      </c>
      <c r="J280" s="21">
        <v>135.07</v>
      </c>
      <c r="K280" s="9"/>
    </row>
    <row r="281" ht="22.75" customHeight="1" spans="1:11">
      <c r="A281" s="13"/>
      <c r="B281" s="14">
        <v>1</v>
      </c>
      <c r="C281" s="10"/>
      <c r="D281" s="15" t="s">
        <v>599</v>
      </c>
      <c r="E281" s="16" t="s">
        <v>422</v>
      </c>
      <c r="F281" s="15" t="s">
        <v>66</v>
      </c>
      <c r="G281" s="15" t="s">
        <v>608</v>
      </c>
      <c r="H281" s="15" t="s">
        <v>605</v>
      </c>
      <c r="I281" s="22">
        <v>134.82</v>
      </c>
      <c r="J281" s="22">
        <v>134.82</v>
      </c>
      <c r="K281" s="9"/>
    </row>
    <row r="282" ht="22.75" customHeight="1" spans="1:11">
      <c r="A282" s="13"/>
      <c r="B282" s="14">
        <v>2</v>
      </c>
      <c r="C282" s="10"/>
      <c r="D282" s="15" t="s">
        <v>599</v>
      </c>
      <c r="E282" s="16" t="s">
        <v>422</v>
      </c>
      <c r="F282" s="15" t="s">
        <v>66</v>
      </c>
      <c r="G282" s="15" t="s">
        <v>732</v>
      </c>
      <c r="H282" s="15" t="s">
        <v>601</v>
      </c>
      <c r="I282" s="22">
        <v>0.25</v>
      </c>
      <c r="J282" s="22">
        <v>0.25</v>
      </c>
      <c r="K282" s="9"/>
    </row>
    <row r="283" ht="9.75" customHeight="1" spans="1:11">
      <c r="A283" s="23"/>
      <c r="B283" s="24"/>
      <c r="C283" s="24"/>
      <c r="D283" s="24"/>
      <c r="E283" s="24"/>
      <c r="F283" s="24"/>
      <c r="G283" s="24"/>
      <c r="H283" s="24"/>
      <c r="I283" s="29"/>
      <c r="J283" s="24"/>
      <c r="K283" s="30"/>
    </row>
    <row r="284" ht="16.4" customHeight="1" spans="1:11">
      <c r="A284" s="25"/>
      <c r="B284" s="26" t="s">
        <v>761</v>
      </c>
      <c r="C284" s="26"/>
      <c r="D284" s="26"/>
      <c r="E284" s="26"/>
      <c r="F284" s="26"/>
      <c r="G284" s="26"/>
      <c r="H284" s="26"/>
      <c r="I284" s="26"/>
      <c r="J284" s="26"/>
      <c r="K284" s="31"/>
    </row>
    <row r="285" ht="16.4" customHeight="1" spans="1:11">
      <c r="A285" s="27"/>
      <c r="B285" s="28" t="s">
        <v>762</v>
      </c>
      <c r="C285" s="28"/>
      <c r="D285" s="28"/>
      <c r="E285" s="28"/>
      <c r="F285" s="28"/>
      <c r="G285" s="28"/>
      <c r="H285" s="28"/>
      <c r="I285" s="28"/>
      <c r="J285" s="28"/>
      <c r="K285" s="32"/>
    </row>
  </sheetData>
  <mergeCells count="20">
    <mergeCell ref="B1:C1"/>
    <mergeCell ref="B2:J2"/>
    <mergeCell ref="B3:C3"/>
    <mergeCell ref="I4:J4"/>
    <mergeCell ref="B6:C6"/>
    <mergeCell ref="B284:J284"/>
    <mergeCell ref="B285:J285"/>
    <mergeCell ref="A8:A12"/>
    <mergeCell ref="A14:A18"/>
    <mergeCell ref="A28:A33"/>
    <mergeCell ref="A35:A36"/>
    <mergeCell ref="A42:A45"/>
    <mergeCell ref="A281:A282"/>
    <mergeCell ref="B4:B5"/>
    <mergeCell ref="C4:C5"/>
    <mergeCell ref="D4:D5"/>
    <mergeCell ref="E4:E5"/>
    <mergeCell ref="F4:F5"/>
    <mergeCell ref="G4:G5"/>
    <mergeCell ref="H4:H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workbookViewId="0">
      <pane ySplit="5" topLeftCell="A6" activePane="bottomLeft" state="frozen"/>
      <selection/>
      <selection pane="bottomLeft" activeCell="D14" sqref="D14"/>
    </sheetView>
  </sheetViews>
  <sheetFormatPr defaultColWidth="10" defaultRowHeight="13.5"/>
  <cols>
    <col min="1" max="1" width="1.54166666666667" customWidth="1"/>
    <col min="2" max="2" width="13.45" customWidth="1"/>
    <col min="3" max="3" width="33.3666666666667" customWidth="1"/>
    <col min="4" max="16" width="16.3666666666667" customWidth="1"/>
    <col min="17" max="17" width="1.54166666666667" customWidth="1"/>
    <col min="18" max="19" width="9.725" customWidth="1"/>
  </cols>
  <sheetData>
    <row r="1" ht="16.25" customHeight="1" spans="1:17">
      <c r="A1" s="1"/>
      <c r="B1" s="70" t="s">
        <v>59</v>
      </c>
      <c r="C1" s="70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52"/>
    </row>
    <row r="2" ht="22.75" customHeight="1" spans="1:17">
      <c r="A2" s="4"/>
      <c r="B2" s="5" t="s">
        <v>60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4"/>
    </row>
    <row r="3" ht="19.5" customHeight="1" spans="1:17">
      <c r="A3" s="4"/>
      <c r="B3" s="6" t="s">
        <v>2</v>
      </c>
      <c r="C3" s="6"/>
      <c r="D3" s="7"/>
      <c r="E3" s="7"/>
      <c r="F3" s="7"/>
      <c r="G3" s="7"/>
      <c r="H3" s="7"/>
      <c r="I3" s="7"/>
      <c r="J3" s="7"/>
      <c r="K3" s="7"/>
      <c r="L3" s="18" t="s">
        <v>3</v>
      </c>
      <c r="M3" s="18"/>
      <c r="N3" s="18"/>
      <c r="O3" s="18"/>
      <c r="P3" s="18"/>
      <c r="Q3" s="65"/>
    </row>
    <row r="4" ht="24.4" customHeight="1" spans="1:17">
      <c r="A4" s="4"/>
      <c r="B4" s="36" t="s">
        <v>61</v>
      </c>
      <c r="C4" s="76" t="s">
        <v>62</v>
      </c>
      <c r="D4" s="76" t="s">
        <v>63</v>
      </c>
      <c r="E4" s="76" t="s">
        <v>64</v>
      </c>
      <c r="F4" s="76"/>
      <c r="G4" s="76"/>
      <c r="H4" s="76"/>
      <c r="I4" s="76"/>
      <c r="J4" s="76"/>
      <c r="K4" s="76" t="s">
        <v>48</v>
      </c>
      <c r="L4" s="76"/>
      <c r="M4" s="76"/>
      <c r="N4" s="76"/>
      <c r="O4" s="76"/>
      <c r="P4" s="76"/>
      <c r="Q4" s="34"/>
    </row>
    <row r="5" ht="39.15" customHeight="1" spans="1:17">
      <c r="A5" s="34"/>
      <c r="B5" s="36"/>
      <c r="C5" s="76"/>
      <c r="D5" s="76"/>
      <c r="E5" s="76" t="s">
        <v>65</v>
      </c>
      <c r="F5" s="36" t="s">
        <v>66</v>
      </c>
      <c r="G5" s="36" t="s">
        <v>67</v>
      </c>
      <c r="H5" s="36" t="s">
        <v>68</v>
      </c>
      <c r="I5" s="36" t="s">
        <v>69</v>
      </c>
      <c r="J5" s="36" t="s">
        <v>70</v>
      </c>
      <c r="K5" s="76" t="s">
        <v>65</v>
      </c>
      <c r="L5" s="36" t="s">
        <v>66</v>
      </c>
      <c r="M5" s="36" t="s">
        <v>67</v>
      </c>
      <c r="N5" s="36" t="s">
        <v>68</v>
      </c>
      <c r="O5" s="36" t="s">
        <v>69</v>
      </c>
      <c r="P5" s="36" t="s">
        <v>70</v>
      </c>
      <c r="Q5" s="34"/>
    </row>
    <row r="6" ht="22.75" customHeight="1" spans="1:17">
      <c r="A6" s="4"/>
      <c r="B6" s="39" t="s">
        <v>71</v>
      </c>
      <c r="C6" s="39" t="s">
        <v>72</v>
      </c>
      <c r="D6" s="40">
        <v>26029.12913</v>
      </c>
      <c r="E6" s="40">
        <v>26029.12913</v>
      </c>
      <c r="F6" s="40">
        <v>23920.12913</v>
      </c>
      <c r="G6" s="40">
        <v>2109</v>
      </c>
      <c r="H6" s="40"/>
      <c r="I6" s="40"/>
      <c r="J6" s="40"/>
      <c r="K6" s="40"/>
      <c r="L6" s="40"/>
      <c r="M6" s="40"/>
      <c r="N6" s="40"/>
      <c r="O6" s="40"/>
      <c r="P6" s="40"/>
      <c r="Q6" s="34"/>
    </row>
    <row r="7" ht="22.75" customHeight="1" spans="1:17">
      <c r="A7" s="4"/>
      <c r="B7" s="39" t="s">
        <v>73</v>
      </c>
      <c r="C7" s="39" t="s">
        <v>74</v>
      </c>
      <c r="D7" s="40">
        <v>26029.12913</v>
      </c>
      <c r="E7" s="40">
        <v>26029.12913</v>
      </c>
      <c r="F7" s="40">
        <v>23920.12913</v>
      </c>
      <c r="G7" s="40">
        <v>2109</v>
      </c>
      <c r="H7" s="40"/>
      <c r="I7" s="40"/>
      <c r="J7" s="40"/>
      <c r="K7" s="40"/>
      <c r="L7" s="40"/>
      <c r="M7" s="40"/>
      <c r="N7" s="40"/>
      <c r="O7" s="40"/>
      <c r="P7" s="40"/>
      <c r="Q7" s="34"/>
    </row>
    <row r="8" ht="22.75" customHeight="1" spans="1:17">
      <c r="A8" s="4"/>
      <c r="B8" s="89" t="s">
        <v>75</v>
      </c>
      <c r="C8" s="89"/>
      <c r="D8" s="40">
        <v>26029.12913</v>
      </c>
      <c r="E8" s="40">
        <v>26029.12913</v>
      </c>
      <c r="F8" s="40">
        <v>23920.12913</v>
      </c>
      <c r="G8" s="40">
        <v>2109</v>
      </c>
      <c r="H8" s="40"/>
      <c r="I8" s="40"/>
      <c r="J8" s="40"/>
      <c r="K8" s="40"/>
      <c r="L8" s="40"/>
      <c r="M8" s="40"/>
      <c r="N8" s="40"/>
      <c r="O8" s="40"/>
      <c r="P8" s="40"/>
      <c r="Q8" s="34"/>
    </row>
    <row r="9" ht="9.75" customHeight="1" spans="1:17">
      <c r="A9" s="4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34"/>
    </row>
    <row r="10" ht="16.4" customHeight="1" spans="1:17">
      <c r="A10" s="31"/>
      <c r="B10" s="26" t="s">
        <v>76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53"/>
    </row>
    <row r="11" ht="30.15" customHeight="1" spans="1:17">
      <c r="A11" s="32"/>
      <c r="B11" s="28" t="s">
        <v>77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54"/>
    </row>
  </sheetData>
  <mergeCells count="16">
    <mergeCell ref="B1:C1"/>
    <mergeCell ref="F1:J1"/>
    <mergeCell ref="L1:P1"/>
    <mergeCell ref="B2:P2"/>
    <mergeCell ref="B3:C3"/>
    <mergeCell ref="F3:J3"/>
    <mergeCell ref="L3:P3"/>
    <mergeCell ref="E4:J4"/>
    <mergeCell ref="K4:P4"/>
    <mergeCell ref="B8:C8"/>
    <mergeCell ref="B10:P10"/>
    <mergeCell ref="B11:P11"/>
    <mergeCell ref="A6:A7"/>
    <mergeCell ref="B4:B5"/>
    <mergeCell ref="C4:C5"/>
    <mergeCell ref="D4:D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0"/>
  <sheetViews>
    <sheetView workbookViewId="0">
      <pane ySplit="6" topLeftCell="A95" activePane="bottomLeft" state="frozen"/>
      <selection/>
      <selection pane="bottomLeft" activeCell="C15" sqref="C15"/>
    </sheetView>
  </sheetViews>
  <sheetFormatPr defaultColWidth="10" defaultRowHeight="13.5"/>
  <cols>
    <col min="1" max="1" width="1.54166666666667" customWidth="1"/>
    <col min="2" max="2" width="11.8166666666667" customWidth="1"/>
    <col min="3" max="3" width="35.9083333333333" customWidth="1"/>
    <col min="4" max="6" width="16.3666666666667" customWidth="1"/>
    <col min="7" max="7" width="18.45" customWidth="1"/>
    <col min="8" max="8" width="16.3666666666667" customWidth="1"/>
    <col min="9" max="9" width="20.1833333333333" customWidth="1"/>
    <col min="10" max="10" width="1.54166666666667" customWidth="1"/>
  </cols>
  <sheetData>
    <row r="1" ht="16.4" customHeight="1" spans="1:10">
      <c r="A1" s="80"/>
      <c r="B1" s="70" t="s">
        <v>78</v>
      </c>
      <c r="C1" s="71"/>
      <c r="D1" s="3"/>
      <c r="E1" s="3"/>
      <c r="F1" s="3"/>
      <c r="G1" s="3"/>
      <c r="H1" s="3"/>
      <c r="I1" s="3"/>
      <c r="J1" s="72"/>
    </row>
    <row r="2" ht="22.75" customHeight="1" spans="1:10">
      <c r="A2" s="81"/>
      <c r="B2" s="5" t="s">
        <v>79</v>
      </c>
      <c r="C2" s="5"/>
      <c r="D2" s="5"/>
      <c r="E2" s="5"/>
      <c r="F2" s="5"/>
      <c r="G2" s="5"/>
      <c r="H2" s="5"/>
      <c r="I2" s="5"/>
      <c r="J2" s="73"/>
    </row>
    <row r="3" ht="19.5" customHeight="1" spans="1:10">
      <c r="A3" s="82"/>
      <c r="B3" s="6" t="s">
        <v>2</v>
      </c>
      <c r="C3" s="6"/>
      <c r="D3" s="74"/>
      <c r="E3" s="74"/>
      <c r="F3" s="74"/>
      <c r="G3" s="83"/>
      <c r="H3" s="83"/>
      <c r="I3" s="18" t="s">
        <v>3</v>
      </c>
      <c r="J3" s="75"/>
    </row>
    <row r="4" ht="24.4" customHeight="1" spans="1:10">
      <c r="A4" s="4"/>
      <c r="B4" s="76" t="s">
        <v>80</v>
      </c>
      <c r="C4" s="76" t="s">
        <v>81</v>
      </c>
      <c r="D4" s="76" t="s">
        <v>63</v>
      </c>
      <c r="E4" s="76" t="s">
        <v>82</v>
      </c>
      <c r="F4" s="84" t="s">
        <v>83</v>
      </c>
      <c r="G4" s="84"/>
      <c r="H4" s="84"/>
      <c r="I4" s="84"/>
      <c r="J4" s="4"/>
    </row>
    <row r="5" ht="24.4" customHeight="1" spans="1:10">
      <c r="A5" s="34"/>
      <c r="B5" s="76"/>
      <c r="C5" s="76"/>
      <c r="D5" s="76"/>
      <c r="E5" s="76"/>
      <c r="F5" s="85"/>
      <c r="G5" s="76" t="s">
        <v>84</v>
      </c>
      <c r="H5" s="76"/>
      <c r="I5" s="76"/>
      <c r="J5" s="4"/>
    </row>
    <row r="6" ht="24.4" customHeight="1" spans="1:10">
      <c r="A6" s="34"/>
      <c r="B6" s="76"/>
      <c r="C6" s="76"/>
      <c r="D6" s="76"/>
      <c r="E6" s="76"/>
      <c r="F6" s="85"/>
      <c r="G6" s="76" t="s">
        <v>85</v>
      </c>
      <c r="H6" s="76" t="s">
        <v>86</v>
      </c>
      <c r="I6" s="76" t="s">
        <v>87</v>
      </c>
      <c r="J6" s="34"/>
    </row>
    <row r="7" ht="22.75" customHeight="1" spans="1:10">
      <c r="A7" s="13"/>
      <c r="B7" s="56" t="s">
        <v>88</v>
      </c>
      <c r="C7" s="56" t="s">
        <v>89</v>
      </c>
      <c r="D7" s="62">
        <f>E7+F7</f>
        <v>9897.6898</v>
      </c>
      <c r="E7" s="62">
        <v>4074.29</v>
      </c>
      <c r="F7" s="62">
        <f>F8+F11+F15+F17+F19+F22</f>
        <v>5823.3998</v>
      </c>
      <c r="G7" s="62"/>
      <c r="H7" s="62"/>
      <c r="I7" s="62"/>
      <c r="J7" s="13"/>
    </row>
    <row r="8" ht="22.75" customHeight="1" spans="1:10">
      <c r="A8" s="13"/>
      <c r="B8" s="56" t="s">
        <v>90</v>
      </c>
      <c r="C8" s="56" t="s">
        <v>91</v>
      </c>
      <c r="D8" s="62">
        <v>121.1</v>
      </c>
      <c r="E8" s="62"/>
      <c r="F8" s="62">
        <v>121.1</v>
      </c>
      <c r="G8" s="62"/>
      <c r="H8" s="62"/>
      <c r="I8" s="62"/>
      <c r="J8" s="13"/>
    </row>
    <row r="9" ht="22.75" customHeight="1" spans="1:10">
      <c r="A9" s="13"/>
      <c r="B9" s="56">
        <v>2010108</v>
      </c>
      <c r="C9" s="56" t="s">
        <v>92</v>
      </c>
      <c r="D9" s="62">
        <v>1.1</v>
      </c>
      <c r="E9" s="62"/>
      <c r="F9" s="62">
        <v>1.1</v>
      </c>
      <c r="G9" s="62"/>
      <c r="H9" s="62"/>
      <c r="I9" s="62"/>
      <c r="J9" s="13"/>
    </row>
    <row r="10" ht="22.75" customHeight="1" spans="1:10">
      <c r="A10" s="13"/>
      <c r="B10" s="56" t="s">
        <v>93</v>
      </c>
      <c r="C10" s="56" t="s">
        <v>94</v>
      </c>
      <c r="D10" s="62">
        <v>120</v>
      </c>
      <c r="E10" s="62"/>
      <c r="F10" s="62">
        <v>120</v>
      </c>
      <c r="G10" s="61"/>
      <c r="H10" s="61"/>
      <c r="I10" s="61"/>
      <c r="J10" s="13"/>
    </row>
    <row r="11" ht="22.75" customHeight="1" spans="2:10">
      <c r="B11" s="56" t="s">
        <v>95</v>
      </c>
      <c r="C11" s="56" t="s">
        <v>96</v>
      </c>
      <c r="D11" s="62">
        <f>E11+F11</f>
        <v>4134.09</v>
      </c>
      <c r="E11" s="62">
        <v>4074.29</v>
      </c>
      <c r="F11" s="62">
        <v>59.8</v>
      </c>
      <c r="G11" s="62"/>
      <c r="H11" s="62"/>
      <c r="I11" s="62"/>
      <c r="J11" s="13"/>
    </row>
    <row r="12" ht="22.75" customHeight="1" spans="1:10">
      <c r="A12" s="13"/>
      <c r="B12" s="56" t="s">
        <v>97</v>
      </c>
      <c r="C12" s="56" t="s">
        <v>98</v>
      </c>
      <c r="D12" s="62">
        <v>2491.18</v>
      </c>
      <c r="E12" s="62">
        <v>2476.38</v>
      </c>
      <c r="F12" s="62">
        <v>14.8</v>
      </c>
      <c r="G12" s="61"/>
      <c r="H12" s="61"/>
      <c r="I12" s="61"/>
      <c r="J12" s="13"/>
    </row>
    <row r="13" ht="22.75" customHeight="1" spans="1:10">
      <c r="A13" s="13"/>
      <c r="B13" s="56" t="s">
        <v>99</v>
      </c>
      <c r="C13" s="56" t="s">
        <v>100</v>
      </c>
      <c r="D13" s="62">
        <v>1597.91</v>
      </c>
      <c r="E13" s="62">
        <v>1597.91</v>
      </c>
      <c r="F13" s="62"/>
      <c r="G13" s="61"/>
      <c r="H13" s="61"/>
      <c r="I13" s="61"/>
      <c r="J13" s="13"/>
    </row>
    <row r="14" ht="22.75" customHeight="1" spans="1:10">
      <c r="A14" s="86"/>
      <c r="B14" s="56">
        <v>2010399</v>
      </c>
      <c r="C14" s="56" t="s">
        <v>101</v>
      </c>
      <c r="D14" s="62">
        <v>45</v>
      </c>
      <c r="E14" s="62"/>
      <c r="F14" s="62">
        <v>45</v>
      </c>
      <c r="G14" s="61"/>
      <c r="H14" s="61"/>
      <c r="I14" s="61"/>
      <c r="J14" s="13"/>
    </row>
    <row r="15" ht="22.75" customHeight="1" spans="1:10">
      <c r="A15" s="86"/>
      <c r="B15" s="56">
        <v>20105</v>
      </c>
      <c r="C15" s="63" t="s">
        <v>102</v>
      </c>
      <c r="D15" s="62">
        <v>4.5098</v>
      </c>
      <c r="E15" s="62"/>
      <c r="F15" s="62">
        <v>4.5098</v>
      </c>
      <c r="G15" s="61"/>
      <c r="H15" s="61"/>
      <c r="I15" s="61"/>
      <c r="J15" s="13"/>
    </row>
    <row r="16" ht="22.75" customHeight="1" spans="1:10">
      <c r="A16" s="86"/>
      <c r="B16" s="56">
        <v>2010508</v>
      </c>
      <c r="C16" s="56" t="s">
        <v>103</v>
      </c>
      <c r="D16" s="62">
        <v>4.5098</v>
      </c>
      <c r="E16" s="62"/>
      <c r="F16" s="62">
        <v>4.5098</v>
      </c>
      <c r="G16" s="61"/>
      <c r="H16" s="61"/>
      <c r="I16" s="61"/>
      <c r="J16" s="13"/>
    </row>
    <row r="17" ht="22.75" customHeight="1" spans="2:10">
      <c r="B17" s="56" t="s">
        <v>104</v>
      </c>
      <c r="C17" s="56" t="s">
        <v>105</v>
      </c>
      <c r="D17" s="62">
        <v>1175.63</v>
      </c>
      <c r="E17" s="62"/>
      <c r="F17" s="62">
        <v>1175.63</v>
      </c>
      <c r="G17" s="62"/>
      <c r="H17" s="62"/>
      <c r="I17" s="62"/>
      <c r="J17" s="13"/>
    </row>
    <row r="18" ht="22.75" customHeight="1" spans="1:10">
      <c r="A18" s="13"/>
      <c r="B18" s="56" t="s">
        <v>106</v>
      </c>
      <c r="C18" s="56" t="s">
        <v>107</v>
      </c>
      <c r="D18" s="62">
        <v>1175.63</v>
      </c>
      <c r="E18" s="62"/>
      <c r="F18" s="62">
        <v>1175.63</v>
      </c>
      <c r="G18" s="61"/>
      <c r="H18" s="61"/>
      <c r="I18" s="61"/>
      <c r="J18" s="13"/>
    </row>
    <row r="19" ht="22.75" customHeight="1" spans="2:10">
      <c r="B19" s="56" t="s">
        <v>108</v>
      </c>
      <c r="C19" s="56" t="s">
        <v>109</v>
      </c>
      <c r="D19" s="62">
        <v>3633.61</v>
      </c>
      <c r="E19" s="62"/>
      <c r="F19" s="62">
        <v>3633.61</v>
      </c>
      <c r="G19" s="62"/>
      <c r="H19" s="62"/>
      <c r="I19" s="62"/>
      <c r="J19" s="13"/>
    </row>
    <row r="20" ht="22.75" customHeight="1" spans="1:10">
      <c r="A20" s="13"/>
      <c r="B20" s="56" t="s">
        <v>110</v>
      </c>
      <c r="C20" s="56" t="s">
        <v>107</v>
      </c>
      <c r="D20" s="62">
        <v>30.29</v>
      </c>
      <c r="E20" s="62"/>
      <c r="F20" s="62">
        <v>30.29</v>
      </c>
      <c r="G20" s="61"/>
      <c r="H20" s="61"/>
      <c r="I20" s="61"/>
      <c r="J20" s="13"/>
    </row>
    <row r="21" ht="22.75" customHeight="1" spans="1:10">
      <c r="A21" s="13"/>
      <c r="B21" s="56" t="s">
        <v>111</v>
      </c>
      <c r="C21" s="56" t="s">
        <v>112</v>
      </c>
      <c r="D21" s="62">
        <v>3603.31</v>
      </c>
      <c r="E21" s="62"/>
      <c r="F21" s="62">
        <v>3603.31</v>
      </c>
      <c r="G21" s="61"/>
      <c r="H21" s="61"/>
      <c r="I21" s="61"/>
      <c r="J21" s="13"/>
    </row>
    <row r="22" ht="22.75" customHeight="1" spans="2:10">
      <c r="B22" s="56" t="s">
        <v>113</v>
      </c>
      <c r="C22" s="56" t="s">
        <v>114</v>
      </c>
      <c r="D22" s="62">
        <v>828.75</v>
      </c>
      <c r="E22" s="62"/>
      <c r="F22" s="62">
        <v>828.75</v>
      </c>
      <c r="G22" s="62"/>
      <c r="H22" s="62"/>
      <c r="I22" s="62"/>
      <c r="J22" s="13"/>
    </row>
    <row r="23" ht="22.75" customHeight="1" spans="1:10">
      <c r="A23" s="13"/>
      <c r="B23" s="56" t="s">
        <v>115</v>
      </c>
      <c r="C23" s="56" t="s">
        <v>114</v>
      </c>
      <c r="D23" s="62">
        <v>828.75</v>
      </c>
      <c r="E23" s="62"/>
      <c r="F23" s="62">
        <v>828.75</v>
      </c>
      <c r="G23" s="61"/>
      <c r="H23" s="61"/>
      <c r="I23" s="61"/>
      <c r="J23" s="13"/>
    </row>
    <row r="24" ht="22.75" customHeight="1" spans="2:10">
      <c r="B24" s="56" t="s">
        <v>116</v>
      </c>
      <c r="C24" s="56" t="s">
        <v>117</v>
      </c>
      <c r="D24" s="62">
        <v>344.49</v>
      </c>
      <c r="E24" s="62"/>
      <c r="F24" s="62">
        <v>344.49</v>
      </c>
      <c r="G24" s="62"/>
      <c r="H24" s="62"/>
      <c r="I24" s="62"/>
      <c r="J24" s="13"/>
    </row>
    <row r="25" ht="22.75" customHeight="1" spans="1:10">
      <c r="A25" s="13"/>
      <c r="B25" s="56" t="s">
        <v>118</v>
      </c>
      <c r="C25" s="56" t="s">
        <v>119</v>
      </c>
      <c r="D25" s="62">
        <v>344.49</v>
      </c>
      <c r="E25" s="62"/>
      <c r="F25" s="62">
        <v>344.49</v>
      </c>
      <c r="G25" s="62"/>
      <c r="H25" s="62"/>
      <c r="I25" s="62"/>
      <c r="J25" s="13"/>
    </row>
    <row r="26" ht="22.75" customHeight="1" spans="1:10">
      <c r="A26" s="13"/>
      <c r="B26" s="56" t="s">
        <v>120</v>
      </c>
      <c r="C26" s="56" t="s">
        <v>121</v>
      </c>
      <c r="D26" s="62">
        <v>81</v>
      </c>
      <c r="E26" s="62"/>
      <c r="F26" s="62">
        <v>81</v>
      </c>
      <c r="G26" s="61"/>
      <c r="H26" s="61"/>
      <c r="I26" s="61"/>
      <c r="J26" s="13"/>
    </row>
    <row r="27" ht="22.75" customHeight="1" spans="1:10">
      <c r="A27" s="13"/>
      <c r="B27" s="56" t="s">
        <v>122</v>
      </c>
      <c r="C27" s="56" t="s">
        <v>123</v>
      </c>
      <c r="D27" s="62">
        <v>70.2</v>
      </c>
      <c r="E27" s="62"/>
      <c r="F27" s="62">
        <v>70.2</v>
      </c>
      <c r="G27" s="61"/>
      <c r="H27" s="61"/>
      <c r="I27" s="61"/>
      <c r="J27" s="13"/>
    </row>
    <row r="28" ht="22.75" customHeight="1" spans="1:10">
      <c r="A28" s="13"/>
      <c r="B28" s="56" t="s">
        <v>124</v>
      </c>
      <c r="C28" s="56" t="s">
        <v>125</v>
      </c>
      <c r="D28" s="62">
        <v>148.79</v>
      </c>
      <c r="E28" s="62"/>
      <c r="F28" s="62">
        <v>148.79</v>
      </c>
      <c r="G28" s="61"/>
      <c r="H28" s="61"/>
      <c r="I28" s="61"/>
      <c r="J28" s="13"/>
    </row>
    <row r="29" ht="22.75" customHeight="1" spans="1:10">
      <c r="A29" s="13"/>
      <c r="B29" s="56" t="s">
        <v>126</v>
      </c>
      <c r="C29" s="56" t="s">
        <v>127</v>
      </c>
      <c r="D29" s="62">
        <v>44.5</v>
      </c>
      <c r="E29" s="62"/>
      <c r="F29" s="62">
        <v>44.5</v>
      </c>
      <c r="G29" s="61"/>
      <c r="H29" s="61"/>
      <c r="I29" s="61"/>
      <c r="J29" s="13"/>
    </row>
    <row r="30" ht="22.75" customHeight="1" spans="2:10">
      <c r="B30" s="56" t="s">
        <v>128</v>
      </c>
      <c r="C30" s="56" t="s">
        <v>129</v>
      </c>
      <c r="D30" s="62">
        <f>E30+F30</f>
        <v>344.67</v>
      </c>
      <c r="E30" s="62"/>
      <c r="F30" s="62">
        <f>F31+F33</f>
        <v>344.67</v>
      </c>
      <c r="G30" s="62"/>
      <c r="H30" s="62"/>
      <c r="I30" s="62"/>
      <c r="J30" s="13"/>
    </row>
    <row r="31" ht="22.75" customHeight="1" spans="1:10">
      <c r="A31" s="13"/>
      <c r="B31" s="56" t="s">
        <v>130</v>
      </c>
      <c r="C31" s="56" t="s">
        <v>131</v>
      </c>
      <c r="D31" s="62">
        <v>289.67</v>
      </c>
      <c r="E31" s="62"/>
      <c r="F31" s="62">
        <v>289.67</v>
      </c>
      <c r="G31" s="62"/>
      <c r="H31" s="62"/>
      <c r="I31" s="62"/>
      <c r="J31" s="13"/>
    </row>
    <row r="32" ht="22.75" customHeight="1" spans="1:10">
      <c r="A32" s="13"/>
      <c r="B32" s="56" t="s">
        <v>132</v>
      </c>
      <c r="C32" s="56" t="s">
        <v>133</v>
      </c>
      <c r="D32" s="62">
        <v>289.67</v>
      </c>
      <c r="E32" s="62"/>
      <c r="F32" s="62">
        <v>289.67</v>
      </c>
      <c r="G32" s="61"/>
      <c r="H32" s="61"/>
      <c r="I32" s="61"/>
      <c r="J32" s="13"/>
    </row>
    <row r="33" ht="22.75" customHeight="1" spans="2:10">
      <c r="B33" s="56" t="s">
        <v>134</v>
      </c>
      <c r="C33" s="56" t="s">
        <v>135</v>
      </c>
      <c r="D33" s="62">
        <v>55</v>
      </c>
      <c r="E33" s="62"/>
      <c r="F33" s="62">
        <v>55</v>
      </c>
      <c r="G33" s="62"/>
      <c r="H33" s="62"/>
      <c r="I33" s="62"/>
      <c r="J33" s="13"/>
    </row>
    <row r="34" ht="22.75" customHeight="1" spans="1:10">
      <c r="A34" s="13"/>
      <c r="B34" s="56" t="s">
        <v>136</v>
      </c>
      <c r="C34" s="56" t="s">
        <v>135</v>
      </c>
      <c r="D34" s="62">
        <v>55</v>
      </c>
      <c r="E34" s="62"/>
      <c r="F34" s="62">
        <v>55</v>
      </c>
      <c r="G34" s="61"/>
      <c r="H34" s="61"/>
      <c r="I34" s="61"/>
      <c r="J34" s="13"/>
    </row>
    <row r="35" ht="22.75" customHeight="1" spans="2:10">
      <c r="B35" s="56" t="s">
        <v>137</v>
      </c>
      <c r="C35" s="56" t="s">
        <v>138</v>
      </c>
      <c r="D35" s="62">
        <f>E35+F35</f>
        <v>1462.973</v>
      </c>
      <c r="E35" s="62">
        <v>620.44</v>
      </c>
      <c r="F35" s="62">
        <f>F36+F38+F43+F45+F53+F55+F57+F50+F48</f>
        <v>842.533</v>
      </c>
      <c r="G35" s="62"/>
      <c r="H35" s="62"/>
      <c r="I35" s="62"/>
      <c r="J35" s="13"/>
    </row>
    <row r="36" ht="22.75" customHeight="1" spans="1:10">
      <c r="A36" s="13"/>
      <c r="B36" s="56" t="s">
        <v>139</v>
      </c>
      <c r="C36" s="56" t="s">
        <v>140</v>
      </c>
      <c r="D36" s="62">
        <v>136</v>
      </c>
      <c r="E36" s="62"/>
      <c r="F36" s="62">
        <v>136</v>
      </c>
      <c r="G36" s="62"/>
      <c r="H36" s="62"/>
      <c r="I36" s="62"/>
      <c r="J36" s="13"/>
    </row>
    <row r="37" ht="22.75" customHeight="1" spans="1:10">
      <c r="A37" s="13"/>
      <c r="B37" s="56" t="s">
        <v>141</v>
      </c>
      <c r="C37" s="56" t="s">
        <v>142</v>
      </c>
      <c r="D37" s="62">
        <v>136</v>
      </c>
      <c r="E37" s="62"/>
      <c r="F37" s="62">
        <v>136</v>
      </c>
      <c r="G37" s="61"/>
      <c r="H37" s="61"/>
      <c r="I37" s="61"/>
      <c r="J37" s="13"/>
    </row>
    <row r="38" ht="22.75" customHeight="1" spans="2:10">
      <c r="B38" s="56" t="s">
        <v>143</v>
      </c>
      <c r="C38" s="56" t="s">
        <v>144</v>
      </c>
      <c r="D38" s="62">
        <v>620.44</v>
      </c>
      <c r="E38" s="62">
        <v>620.44</v>
      </c>
      <c r="F38" s="62"/>
      <c r="G38" s="62"/>
      <c r="H38" s="62"/>
      <c r="I38" s="62"/>
      <c r="J38" s="13"/>
    </row>
    <row r="39" ht="22.75" customHeight="1" spans="1:10">
      <c r="A39" s="13"/>
      <c r="B39" s="56" t="s">
        <v>145</v>
      </c>
      <c r="C39" s="56" t="s">
        <v>146</v>
      </c>
      <c r="D39" s="62">
        <v>30.87</v>
      </c>
      <c r="E39" s="62">
        <v>30.87</v>
      </c>
      <c r="F39" s="62"/>
      <c r="G39" s="61"/>
      <c r="H39" s="61"/>
      <c r="I39" s="61"/>
      <c r="J39" s="13"/>
    </row>
    <row r="40" ht="22.75" customHeight="1" spans="1:10">
      <c r="A40" s="13"/>
      <c r="B40" s="56" t="s">
        <v>147</v>
      </c>
      <c r="C40" s="56" t="s">
        <v>148</v>
      </c>
      <c r="D40" s="62">
        <v>29.58</v>
      </c>
      <c r="E40" s="62">
        <v>29.58</v>
      </c>
      <c r="F40" s="62"/>
      <c r="G40" s="61"/>
      <c r="H40" s="61"/>
      <c r="I40" s="61"/>
      <c r="J40" s="13"/>
    </row>
    <row r="41" ht="22.75" customHeight="1" spans="1:10">
      <c r="A41" s="13"/>
      <c r="B41" s="56" t="s">
        <v>149</v>
      </c>
      <c r="C41" s="56" t="s">
        <v>150</v>
      </c>
      <c r="D41" s="62">
        <v>373</v>
      </c>
      <c r="E41" s="62">
        <v>373</v>
      </c>
      <c r="F41" s="62"/>
      <c r="G41" s="61"/>
      <c r="H41" s="61"/>
      <c r="I41" s="61"/>
      <c r="J41" s="13"/>
    </row>
    <row r="42" ht="22.75" customHeight="1" spans="1:10">
      <c r="A42" s="13"/>
      <c r="B42" s="56" t="s">
        <v>151</v>
      </c>
      <c r="C42" s="56" t="s">
        <v>152</v>
      </c>
      <c r="D42" s="62">
        <v>187</v>
      </c>
      <c r="E42" s="62">
        <v>187</v>
      </c>
      <c r="F42" s="62"/>
      <c r="G42" s="61"/>
      <c r="H42" s="61"/>
      <c r="I42" s="61"/>
      <c r="J42" s="13"/>
    </row>
    <row r="43" ht="22.75" customHeight="1" spans="2:10">
      <c r="B43" s="56" t="s">
        <v>153</v>
      </c>
      <c r="C43" s="56" t="s">
        <v>154</v>
      </c>
      <c r="D43" s="62">
        <v>352.178</v>
      </c>
      <c r="E43" s="62"/>
      <c r="F43" s="62">
        <v>352.178</v>
      </c>
      <c r="G43" s="62"/>
      <c r="H43" s="62"/>
      <c r="I43" s="62"/>
      <c r="J43" s="13"/>
    </row>
    <row r="44" ht="22.75" customHeight="1" spans="1:10">
      <c r="A44" s="13"/>
      <c r="B44" s="56" t="s">
        <v>155</v>
      </c>
      <c r="C44" s="56" t="s">
        <v>156</v>
      </c>
      <c r="D44" s="62">
        <v>352.178</v>
      </c>
      <c r="E44" s="62"/>
      <c r="F44" s="62">
        <v>352.178</v>
      </c>
      <c r="G44" s="61"/>
      <c r="H44" s="61"/>
      <c r="I44" s="61"/>
      <c r="J44" s="13"/>
    </row>
    <row r="45" ht="22.75" customHeight="1" spans="2:10">
      <c r="B45" s="56" t="s">
        <v>157</v>
      </c>
      <c r="C45" s="56" t="s">
        <v>158</v>
      </c>
      <c r="D45" s="62">
        <f>D46+D47</f>
        <v>128.9</v>
      </c>
      <c r="E45" s="62"/>
      <c r="F45" s="62">
        <f>F46+F47</f>
        <v>128.9</v>
      </c>
      <c r="G45" s="62"/>
      <c r="H45" s="62"/>
      <c r="I45" s="62"/>
      <c r="J45" s="13"/>
    </row>
    <row r="46" ht="22.75" customHeight="1" spans="1:10">
      <c r="A46" s="13"/>
      <c r="B46" s="56" t="s">
        <v>159</v>
      </c>
      <c r="C46" s="56" t="s">
        <v>160</v>
      </c>
      <c r="D46" s="62">
        <v>63</v>
      </c>
      <c r="E46" s="62"/>
      <c r="F46" s="62">
        <v>63</v>
      </c>
      <c r="G46" s="61"/>
      <c r="H46" s="61"/>
      <c r="I46" s="61"/>
      <c r="J46" s="13"/>
    </row>
    <row r="47" ht="22.75" customHeight="1" spans="1:10">
      <c r="A47" s="13"/>
      <c r="B47" s="56" t="s">
        <v>161</v>
      </c>
      <c r="C47" s="56" t="s">
        <v>162</v>
      </c>
      <c r="D47" s="62">
        <v>65.9</v>
      </c>
      <c r="E47" s="62"/>
      <c r="F47" s="62">
        <v>65.9</v>
      </c>
      <c r="G47" s="61"/>
      <c r="H47" s="61"/>
      <c r="I47" s="61"/>
      <c r="J47" s="13"/>
    </row>
    <row r="48" ht="22.75" customHeight="1" spans="1:10">
      <c r="A48" s="86"/>
      <c r="B48" s="56">
        <v>20810</v>
      </c>
      <c r="C48" s="56" t="s">
        <v>163</v>
      </c>
      <c r="D48" s="62">
        <v>19.475</v>
      </c>
      <c r="E48" s="62"/>
      <c r="F48" s="62">
        <v>19.475</v>
      </c>
      <c r="G48" s="61"/>
      <c r="H48" s="61"/>
      <c r="I48" s="61"/>
      <c r="J48" s="13"/>
    </row>
    <row r="49" ht="22.75" customHeight="1" spans="1:10">
      <c r="A49" s="86"/>
      <c r="B49" s="56">
        <v>2081006</v>
      </c>
      <c r="C49" s="56" t="s">
        <v>164</v>
      </c>
      <c r="D49" s="62">
        <v>19.475</v>
      </c>
      <c r="E49" s="62"/>
      <c r="F49" s="62">
        <v>19.475</v>
      </c>
      <c r="G49" s="61"/>
      <c r="H49" s="61"/>
      <c r="I49" s="61"/>
      <c r="J49" s="13"/>
    </row>
    <row r="50" ht="22.75" customHeight="1" spans="2:10">
      <c r="B50" s="56" t="s">
        <v>165</v>
      </c>
      <c r="C50" s="56" t="s">
        <v>166</v>
      </c>
      <c r="D50" s="62">
        <v>170.2</v>
      </c>
      <c r="E50" s="62"/>
      <c r="F50" s="62">
        <v>170.2</v>
      </c>
      <c r="G50" s="62"/>
      <c r="H50" s="62"/>
      <c r="I50" s="62"/>
      <c r="J50" s="13"/>
    </row>
    <row r="51" ht="22.75" customHeight="1" spans="1:10">
      <c r="A51" s="13"/>
      <c r="B51" s="56" t="s">
        <v>167</v>
      </c>
      <c r="C51" s="56" t="s">
        <v>168</v>
      </c>
      <c r="D51" s="62">
        <v>40</v>
      </c>
      <c r="E51" s="62"/>
      <c r="F51" s="62">
        <v>40</v>
      </c>
      <c r="G51" s="61"/>
      <c r="H51" s="61"/>
      <c r="I51" s="61"/>
      <c r="J51" s="13"/>
    </row>
    <row r="52" ht="22.75" customHeight="1" spans="1:10">
      <c r="A52" s="13"/>
      <c r="B52" s="56" t="s">
        <v>169</v>
      </c>
      <c r="C52" s="56" t="s">
        <v>170</v>
      </c>
      <c r="D52" s="62">
        <v>130.2</v>
      </c>
      <c r="E52" s="62"/>
      <c r="F52" s="62">
        <v>130.2</v>
      </c>
      <c r="G52" s="61"/>
      <c r="H52" s="61"/>
      <c r="I52" s="61"/>
      <c r="J52" s="13"/>
    </row>
    <row r="53" ht="22.75" customHeight="1" spans="2:10">
      <c r="B53" s="56" t="s">
        <v>171</v>
      </c>
      <c r="C53" s="56" t="s">
        <v>172</v>
      </c>
      <c r="D53" s="62">
        <v>7.5</v>
      </c>
      <c r="E53" s="62"/>
      <c r="F53" s="62">
        <v>7.5</v>
      </c>
      <c r="G53" s="62"/>
      <c r="H53" s="62"/>
      <c r="I53" s="62"/>
      <c r="J53" s="13"/>
    </row>
    <row r="54" ht="22.75" customHeight="1" spans="1:10">
      <c r="A54" s="13"/>
      <c r="B54" s="56" t="s">
        <v>173</v>
      </c>
      <c r="C54" s="56" t="s">
        <v>174</v>
      </c>
      <c r="D54" s="62">
        <v>7.5</v>
      </c>
      <c r="E54" s="62"/>
      <c r="F54" s="62">
        <v>7.5</v>
      </c>
      <c r="G54" s="61"/>
      <c r="H54" s="61"/>
      <c r="I54" s="61"/>
      <c r="J54" s="13"/>
    </row>
    <row r="55" ht="22.75" customHeight="1" spans="2:10">
      <c r="B55" s="56" t="s">
        <v>175</v>
      </c>
      <c r="C55" s="56" t="s">
        <v>176</v>
      </c>
      <c r="D55" s="62">
        <v>6</v>
      </c>
      <c r="E55" s="62"/>
      <c r="F55" s="62">
        <v>6</v>
      </c>
      <c r="G55" s="62"/>
      <c r="H55" s="62"/>
      <c r="I55" s="62"/>
      <c r="J55" s="13"/>
    </row>
    <row r="56" ht="22.75" customHeight="1" spans="1:10">
      <c r="A56" s="13"/>
      <c r="B56" s="56" t="s">
        <v>177</v>
      </c>
      <c r="C56" s="56" t="s">
        <v>178</v>
      </c>
      <c r="D56" s="62">
        <v>6</v>
      </c>
      <c r="E56" s="62"/>
      <c r="F56" s="62">
        <v>6</v>
      </c>
      <c r="G56" s="61"/>
      <c r="H56" s="61"/>
      <c r="I56" s="61"/>
      <c r="J56" s="13"/>
    </row>
    <row r="57" ht="22.75" customHeight="1" spans="2:10">
      <c r="B57" s="56" t="s">
        <v>179</v>
      </c>
      <c r="C57" s="56" t="s">
        <v>180</v>
      </c>
      <c r="D57" s="62">
        <v>22.28</v>
      </c>
      <c r="E57" s="62"/>
      <c r="F57" s="62">
        <v>22.28</v>
      </c>
      <c r="G57" s="62"/>
      <c r="H57" s="62"/>
      <c r="I57" s="62"/>
      <c r="J57" s="13"/>
    </row>
    <row r="58" ht="22.75" customHeight="1" spans="1:10">
      <c r="A58" s="13"/>
      <c r="B58" s="56" t="s">
        <v>181</v>
      </c>
      <c r="C58" s="56" t="s">
        <v>180</v>
      </c>
      <c r="D58" s="62">
        <v>22.28</v>
      </c>
      <c r="E58" s="62"/>
      <c r="F58" s="62">
        <v>22.28</v>
      </c>
      <c r="G58" s="61"/>
      <c r="H58" s="61"/>
      <c r="I58" s="61"/>
      <c r="J58" s="13"/>
    </row>
    <row r="59" ht="22.75" customHeight="1" spans="2:10">
      <c r="B59" s="56" t="s">
        <v>182</v>
      </c>
      <c r="C59" s="56" t="s">
        <v>183</v>
      </c>
      <c r="D59" s="62">
        <v>989.7</v>
      </c>
      <c r="E59" s="62">
        <v>422</v>
      </c>
      <c r="F59" s="62">
        <v>567.7</v>
      </c>
      <c r="G59" s="62"/>
      <c r="H59" s="62"/>
      <c r="I59" s="62"/>
      <c r="J59" s="13"/>
    </row>
    <row r="60" ht="22.75" customHeight="1" spans="1:10">
      <c r="A60" s="13"/>
      <c r="B60" s="56" t="s">
        <v>184</v>
      </c>
      <c r="C60" s="56" t="s">
        <v>185</v>
      </c>
      <c r="D60" s="62">
        <v>500</v>
      </c>
      <c r="E60" s="62"/>
      <c r="F60" s="62">
        <v>500</v>
      </c>
      <c r="G60" s="62"/>
      <c r="H60" s="62"/>
      <c r="I60" s="62"/>
      <c r="J60" s="13"/>
    </row>
    <row r="61" ht="22.75" customHeight="1" spans="1:10">
      <c r="A61" s="13"/>
      <c r="B61" s="56" t="s">
        <v>186</v>
      </c>
      <c r="C61" s="56" t="s">
        <v>187</v>
      </c>
      <c r="D61" s="62">
        <v>500</v>
      </c>
      <c r="E61" s="62"/>
      <c r="F61" s="62">
        <v>500</v>
      </c>
      <c r="G61" s="61"/>
      <c r="H61" s="61"/>
      <c r="I61" s="61"/>
      <c r="J61" s="13"/>
    </row>
    <row r="62" ht="22.75" customHeight="1" spans="2:10">
      <c r="B62" s="56" t="s">
        <v>188</v>
      </c>
      <c r="C62" s="56" t="s">
        <v>189</v>
      </c>
      <c r="D62" s="62">
        <v>67.2</v>
      </c>
      <c r="E62" s="62"/>
      <c r="F62" s="62">
        <v>67.2</v>
      </c>
      <c r="G62" s="62"/>
      <c r="H62" s="62"/>
      <c r="I62" s="62"/>
      <c r="J62" s="13"/>
    </row>
    <row r="63" ht="22.75" customHeight="1" spans="1:10">
      <c r="A63" s="13"/>
      <c r="B63" s="56" t="s">
        <v>190</v>
      </c>
      <c r="C63" s="56" t="s">
        <v>191</v>
      </c>
      <c r="D63" s="62">
        <v>67.2</v>
      </c>
      <c r="E63" s="62"/>
      <c r="F63" s="62">
        <v>67.2</v>
      </c>
      <c r="G63" s="61"/>
      <c r="H63" s="61"/>
      <c r="I63" s="61"/>
      <c r="J63" s="13"/>
    </row>
    <row r="64" ht="22.75" customHeight="1" spans="2:10">
      <c r="B64" s="56" t="s">
        <v>192</v>
      </c>
      <c r="C64" s="56" t="s">
        <v>193</v>
      </c>
      <c r="D64" s="62">
        <v>422</v>
      </c>
      <c r="E64" s="62">
        <v>422</v>
      </c>
      <c r="F64" s="62"/>
      <c r="G64" s="62"/>
      <c r="H64" s="62"/>
      <c r="I64" s="62"/>
      <c r="J64" s="13"/>
    </row>
    <row r="65" ht="22.75" customHeight="1" spans="1:10">
      <c r="A65" s="13"/>
      <c r="B65" s="56" t="s">
        <v>194</v>
      </c>
      <c r="C65" s="56" t="s">
        <v>195</v>
      </c>
      <c r="D65" s="62">
        <v>195</v>
      </c>
      <c r="E65" s="62">
        <v>195</v>
      </c>
      <c r="F65" s="62"/>
      <c r="G65" s="61"/>
      <c r="H65" s="61"/>
      <c r="I65" s="61"/>
      <c r="J65" s="13"/>
    </row>
    <row r="66" ht="22.75" customHeight="1" spans="1:10">
      <c r="A66" s="13"/>
      <c r="B66" s="56" t="s">
        <v>196</v>
      </c>
      <c r="C66" s="56" t="s">
        <v>197</v>
      </c>
      <c r="D66" s="62">
        <v>164</v>
      </c>
      <c r="E66" s="62">
        <v>164</v>
      </c>
      <c r="F66" s="62"/>
      <c r="G66" s="61"/>
      <c r="H66" s="61"/>
      <c r="I66" s="61"/>
      <c r="J66" s="13"/>
    </row>
    <row r="67" ht="22.75" customHeight="1" spans="1:10">
      <c r="A67" s="13"/>
      <c r="B67" s="56" t="s">
        <v>198</v>
      </c>
      <c r="C67" s="56" t="s">
        <v>199</v>
      </c>
      <c r="D67" s="62">
        <v>63</v>
      </c>
      <c r="E67" s="62">
        <v>63</v>
      </c>
      <c r="F67" s="62"/>
      <c r="G67" s="61"/>
      <c r="H67" s="61"/>
      <c r="I67" s="61"/>
      <c r="J67" s="13"/>
    </row>
    <row r="68" ht="22.75" customHeight="1" spans="1:10">
      <c r="A68" s="86"/>
      <c r="B68" s="56">
        <v>21014</v>
      </c>
      <c r="C68" s="63" t="s">
        <v>200</v>
      </c>
      <c r="D68" s="62">
        <v>0.5</v>
      </c>
      <c r="E68" s="62"/>
      <c r="F68" s="62">
        <v>0.5</v>
      </c>
      <c r="G68" s="61"/>
      <c r="H68" s="61"/>
      <c r="I68" s="61"/>
      <c r="J68" s="13"/>
    </row>
    <row r="69" ht="22.75" customHeight="1" spans="1:10">
      <c r="A69" s="86"/>
      <c r="B69" s="56">
        <v>2101401</v>
      </c>
      <c r="C69" s="56" t="s">
        <v>201</v>
      </c>
      <c r="D69" s="62">
        <v>0.5</v>
      </c>
      <c r="E69" s="62"/>
      <c r="F69" s="62">
        <v>0.5</v>
      </c>
      <c r="G69" s="61"/>
      <c r="H69" s="61"/>
      <c r="I69" s="61"/>
      <c r="J69" s="13"/>
    </row>
    <row r="70" ht="22.75" customHeight="1" spans="2:10">
      <c r="B70" s="56" t="s">
        <v>71</v>
      </c>
      <c r="C70" s="56" t="s">
        <v>202</v>
      </c>
      <c r="D70" s="62">
        <v>2022.63</v>
      </c>
      <c r="E70" s="62"/>
      <c r="F70" s="62">
        <v>2022.63</v>
      </c>
      <c r="G70" s="62"/>
      <c r="H70" s="62"/>
      <c r="I70" s="62"/>
      <c r="J70" s="13"/>
    </row>
    <row r="71" ht="22.75" customHeight="1" spans="1:10">
      <c r="A71" s="13"/>
      <c r="B71" s="56" t="s">
        <v>203</v>
      </c>
      <c r="C71" s="56" t="s">
        <v>204</v>
      </c>
      <c r="D71" s="62">
        <v>400</v>
      </c>
      <c r="E71" s="62"/>
      <c r="F71" s="62">
        <v>400</v>
      </c>
      <c r="G71" s="62"/>
      <c r="H71" s="62"/>
      <c r="I71" s="62"/>
      <c r="J71" s="13"/>
    </row>
    <row r="72" ht="22.75" customHeight="1" spans="1:10">
      <c r="A72" s="13"/>
      <c r="B72" s="56" t="s">
        <v>205</v>
      </c>
      <c r="C72" s="56" t="s">
        <v>107</v>
      </c>
      <c r="D72" s="62">
        <v>400</v>
      </c>
      <c r="E72" s="62"/>
      <c r="F72" s="62">
        <v>400</v>
      </c>
      <c r="G72" s="61"/>
      <c r="H72" s="61"/>
      <c r="I72" s="61"/>
      <c r="J72" s="13"/>
    </row>
    <row r="73" ht="22.75" customHeight="1" spans="2:10">
      <c r="B73" s="56" t="s">
        <v>206</v>
      </c>
      <c r="C73" s="56" t="s">
        <v>207</v>
      </c>
      <c r="D73" s="62">
        <v>1622.63</v>
      </c>
      <c r="E73" s="62"/>
      <c r="F73" s="62">
        <v>1622.63</v>
      </c>
      <c r="G73" s="62"/>
      <c r="H73" s="62"/>
      <c r="I73" s="62"/>
      <c r="J73" s="13"/>
    </row>
    <row r="74" ht="22.75" customHeight="1" spans="1:10">
      <c r="A74" s="13"/>
      <c r="B74" s="56" t="s">
        <v>208</v>
      </c>
      <c r="C74" s="56" t="s">
        <v>209</v>
      </c>
      <c r="D74" s="62">
        <v>747.63</v>
      </c>
      <c r="E74" s="62"/>
      <c r="F74" s="62">
        <v>747.63</v>
      </c>
      <c r="G74" s="61"/>
      <c r="H74" s="61"/>
      <c r="I74" s="61"/>
      <c r="J74" s="13"/>
    </row>
    <row r="75" ht="22.75" customHeight="1" spans="1:10">
      <c r="A75" s="13"/>
      <c r="B75" s="56" t="s">
        <v>210</v>
      </c>
      <c r="C75" s="56" t="s">
        <v>211</v>
      </c>
      <c r="D75" s="62">
        <v>875</v>
      </c>
      <c r="E75" s="62"/>
      <c r="F75" s="62">
        <v>875</v>
      </c>
      <c r="G75" s="61"/>
      <c r="H75" s="61"/>
      <c r="I75" s="61"/>
      <c r="J75" s="13"/>
    </row>
    <row r="76" ht="22.75" customHeight="1" spans="2:10">
      <c r="B76" s="63" t="s">
        <v>212</v>
      </c>
      <c r="C76" s="56" t="s">
        <v>213</v>
      </c>
      <c r="D76" s="62">
        <v>8337.05</v>
      </c>
      <c r="E76" s="62"/>
      <c r="F76" s="62">
        <v>8337.05</v>
      </c>
      <c r="G76" s="62"/>
      <c r="H76" s="62"/>
      <c r="I76" s="62"/>
      <c r="J76" s="13"/>
    </row>
    <row r="77" ht="22.75" customHeight="1" spans="1:10">
      <c r="A77" s="13"/>
      <c r="B77" s="56" t="s">
        <v>214</v>
      </c>
      <c r="C77" s="56" t="s">
        <v>215</v>
      </c>
      <c r="D77" s="62">
        <v>78.33</v>
      </c>
      <c r="E77" s="62"/>
      <c r="F77" s="62">
        <v>78.33</v>
      </c>
      <c r="G77" s="62"/>
      <c r="H77" s="62"/>
      <c r="I77" s="62"/>
      <c r="J77" s="13"/>
    </row>
    <row r="78" ht="22.75" customHeight="1" spans="1:10">
      <c r="A78" s="13"/>
      <c r="B78" s="56" t="s">
        <v>216</v>
      </c>
      <c r="C78" s="56" t="s">
        <v>215</v>
      </c>
      <c r="D78" s="62">
        <v>78.1</v>
      </c>
      <c r="E78" s="62"/>
      <c r="F78" s="62">
        <v>78.1</v>
      </c>
      <c r="G78" s="61"/>
      <c r="H78" s="61"/>
      <c r="I78" s="61"/>
      <c r="J78" s="13"/>
    </row>
    <row r="79" ht="22.75" customHeight="1" spans="1:10">
      <c r="A79" s="13"/>
      <c r="B79" s="56" t="s">
        <v>217</v>
      </c>
      <c r="C79" s="56" t="s">
        <v>218</v>
      </c>
      <c r="D79" s="62">
        <v>0.23</v>
      </c>
      <c r="E79" s="62"/>
      <c r="F79" s="62">
        <v>0.23</v>
      </c>
      <c r="G79" s="61"/>
      <c r="H79" s="61"/>
      <c r="I79" s="61"/>
      <c r="J79" s="13"/>
    </row>
    <row r="80" ht="22.75" customHeight="1" spans="2:10">
      <c r="B80" s="56" t="s">
        <v>219</v>
      </c>
      <c r="C80" s="56" t="s">
        <v>220</v>
      </c>
      <c r="D80" s="62">
        <v>2109</v>
      </c>
      <c r="E80" s="62"/>
      <c r="F80" s="62">
        <v>2109</v>
      </c>
      <c r="G80" s="62"/>
      <c r="H80" s="62"/>
      <c r="I80" s="62"/>
      <c r="J80" s="13"/>
    </row>
    <row r="81" ht="22.75" customHeight="1" spans="1:10">
      <c r="A81" s="13"/>
      <c r="B81" s="56" t="s">
        <v>221</v>
      </c>
      <c r="C81" s="56" t="s">
        <v>222</v>
      </c>
      <c r="D81" s="62">
        <v>21</v>
      </c>
      <c r="E81" s="62"/>
      <c r="F81" s="62">
        <v>21</v>
      </c>
      <c r="G81" s="61"/>
      <c r="H81" s="61"/>
      <c r="I81" s="61"/>
      <c r="J81" s="13"/>
    </row>
    <row r="82" ht="22.75" customHeight="1" spans="1:10">
      <c r="A82" s="13"/>
      <c r="B82" s="56" t="s">
        <v>223</v>
      </c>
      <c r="C82" s="56" t="s">
        <v>224</v>
      </c>
      <c r="D82" s="62">
        <v>2088</v>
      </c>
      <c r="E82" s="62"/>
      <c r="F82" s="62">
        <v>2088</v>
      </c>
      <c r="G82" s="61"/>
      <c r="H82" s="61"/>
      <c r="I82" s="61"/>
      <c r="J82" s="13"/>
    </row>
    <row r="83" ht="22.75" customHeight="1" spans="2:10">
      <c r="B83" s="56" t="s">
        <v>225</v>
      </c>
      <c r="C83" s="56" t="s">
        <v>226</v>
      </c>
      <c r="D83" s="62">
        <v>6149.72</v>
      </c>
      <c r="E83" s="62"/>
      <c r="F83" s="62">
        <v>6149.72</v>
      </c>
      <c r="G83" s="62"/>
      <c r="H83" s="62"/>
      <c r="I83" s="62"/>
      <c r="J83" s="13"/>
    </row>
    <row r="84" ht="22.75" customHeight="1" spans="1:10">
      <c r="A84" s="13"/>
      <c r="B84" s="56" t="s">
        <v>227</v>
      </c>
      <c r="C84" s="56" t="s">
        <v>226</v>
      </c>
      <c r="D84" s="62">
        <v>6149.72</v>
      </c>
      <c r="E84" s="62"/>
      <c r="F84" s="62">
        <v>6149.72</v>
      </c>
      <c r="G84" s="61"/>
      <c r="H84" s="61"/>
      <c r="I84" s="61"/>
      <c r="J84" s="13"/>
    </row>
    <row r="85" ht="22.75" customHeight="1" spans="2:10">
      <c r="B85" s="56" t="s">
        <v>228</v>
      </c>
      <c r="C85" s="56" t="s">
        <v>229</v>
      </c>
      <c r="D85" s="62">
        <f>F85</f>
        <v>2224.93</v>
      </c>
      <c r="E85" s="62"/>
      <c r="F85" s="62">
        <f>F86+F90+F93</f>
        <v>2224.93</v>
      </c>
      <c r="G85" s="62"/>
      <c r="H85" s="62"/>
      <c r="I85" s="62"/>
      <c r="J85" s="13"/>
    </row>
    <row r="86" ht="22.75" customHeight="1" spans="1:10">
      <c r="A86" s="13"/>
      <c r="B86" s="56" t="s">
        <v>230</v>
      </c>
      <c r="C86" s="56" t="s">
        <v>231</v>
      </c>
      <c r="D86" s="62">
        <v>271.1</v>
      </c>
      <c r="E86" s="62"/>
      <c r="F86" s="62">
        <f>F87+F88+F89</f>
        <v>271.1</v>
      </c>
      <c r="G86" s="62"/>
      <c r="H86" s="62"/>
      <c r="I86" s="62"/>
      <c r="J86" s="13"/>
    </row>
    <row r="87" ht="22.75" customHeight="1" spans="1:10">
      <c r="A87" s="13"/>
      <c r="B87" s="56" t="s">
        <v>232</v>
      </c>
      <c r="C87" s="56" t="s">
        <v>233</v>
      </c>
      <c r="D87" s="62">
        <v>56.1</v>
      </c>
      <c r="E87" s="62"/>
      <c r="F87" s="62">
        <v>56.1</v>
      </c>
      <c r="G87" s="61"/>
      <c r="H87" s="61"/>
      <c r="I87" s="61"/>
      <c r="J87" s="13"/>
    </row>
    <row r="88" ht="22.75" customHeight="1" spans="1:10">
      <c r="A88" s="13"/>
      <c r="B88" s="56" t="s">
        <v>234</v>
      </c>
      <c r="C88" s="56" t="s">
        <v>235</v>
      </c>
      <c r="D88" s="62">
        <v>107.91</v>
      </c>
      <c r="E88" s="62"/>
      <c r="F88" s="62">
        <v>107.91</v>
      </c>
      <c r="G88" s="61"/>
      <c r="H88" s="61"/>
      <c r="I88" s="61"/>
      <c r="J88" s="13"/>
    </row>
    <row r="89" ht="22.75" customHeight="1" spans="1:10">
      <c r="A89" s="13"/>
      <c r="B89" s="56" t="s">
        <v>236</v>
      </c>
      <c r="C89" s="56" t="s">
        <v>237</v>
      </c>
      <c r="D89" s="62">
        <v>107.09</v>
      </c>
      <c r="E89" s="62"/>
      <c r="F89" s="62">
        <v>107.09</v>
      </c>
      <c r="G89" s="61"/>
      <c r="H89" s="61"/>
      <c r="I89" s="61"/>
      <c r="J89" s="13"/>
    </row>
    <row r="90" ht="22.75" customHeight="1" spans="2:10">
      <c r="B90" s="56" t="s">
        <v>238</v>
      </c>
      <c r="C90" s="56" t="s">
        <v>239</v>
      </c>
      <c r="D90" s="62">
        <v>1530.55</v>
      </c>
      <c r="E90" s="62"/>
      <c r="F90" s="62">
        <v>1530.55</v>
      </c>
      <c r="G90" s="62"/>
      <c r="H90" s="62"/>
      <c r="I90" s="62"/>
      <c r="J90" s="13"/>
    </row>
    <row r="91" ht="22.75" customHeight="1" spans="1:10">
      <c r="A91" s="13"/>
      <c r="B91" s="56" t="s">
        <v>240</v>
      </c>
      <c r="C91" s="56" t="s">
        <v>241</v>
      </c>
      <c r="D91" s="62">
        <v>1520.55</v>
      </c>
      <c r="E91" s="62"/>
      <c r="F91" s="62">
        <v>1520.55</v>
      </c>
      <c r="G91" s="61"/>
      <c r="H91" s="61"/>
      <c r="I91" s="61"/>
      <c r="J91" s="13"/>
    </row>
    <row r="92" ht="22.75" customHeight="1" spans="1:10">
      <c r="A92" s="13"/>
      <c r="B92" s="56" t="s">
        <v>242</v>
      </c>
      <c r="C92" s="56" t="s">
        <v>243</v>
      </c>
      <c r="D92" s="62">
        <v>10</v>
      </c>
      <c r="E92" s="62"/>
      <c r="F92" s="62">
        <v>10</v>
      </c>
      <c r="G92" s="61"/>
      <c r="H92" s="61"/>
      <c r="I92" s="61"/>
      <c r="J92" s="13"/>
    </row>
    <row r="93" ht="22.75" customHeight="1" spans="2:10">
      <c r="B93" s="56" t="s">
        <v>244</v>
      </c>
      <c r="C93" s="56" t="s">
        <v>245</v>
      </c>
      <c r="D93" s="62">
        <v>423.28</v>
      </c>
      <c r="E93" s="62"/>
      <c r="F93" s="62">
        <v>423.28</v>
      </c>
      <c r="G93" s="62"/>
      <c r="H93" s="62"/>
      <c r="I93" s="62"/>
      <c r="J93" s="13"/>
    </row>
    <row r="94" ht="22.75" customHeight="1" spans="2:10">
      <c r="B94" s="56">
        <v>2130305</v>
      </c>
      <c r="C94" s="56" t="s">
        <v>246</v>
      </c>
      <c r="D94" s="62">
        <v>361.21</v>
      </c>
      <c r="E94" s="62"/>
      <c r="F94" s="62">
        <v>361.21</v>
      </c>
      <c r="G94" s="62"/>
      <c r="H94" s="62"/>
      <c r="I94" s="62"/>
      <c r="J94" s="13"/>
    </row>
    <row r="95" ht="22.75" customHeight="1" spans="1:10">
      <c r="A95" s="13"/>
      <c r="B95" s="56" t="s">
        <v>247</v>
      </c>
      <c r="C95" s="56" t="s">
        <v>248</v>
      </c>
      <c r="D95" s="62">
        <v>47.07</v>
      </c>
      <c r="E95" s="62"/>
      <c r="F95" s="62">
        <v>47.07</v>
      </c>
      <c r="G95" s="61"/>
      <c r="H95" s="61"/>
      <c r="I95" s="61"/>
      <c r="J95" s="13"/>
    </row>
    <row r="96" ht="22.75" customHeight="1" spans="1:10">
      <c r="A96" s="86"/>
      <c r="B96" s="56">
        <v>2130399</v>
      </c>
      <c r="C96" s="56" t="s">
        <v>249</v>
      </c>
      <c r="D96" s="62">
        <v>15</v>
      </c>
      <c r="E96" s="62"/>
      <c r="F96" s="62">
        <v>15</v>
      </c>
      <c r="G96" s="61"/>
      <c r="H96" s="61"/>
      <c r="I96" s="61"/>
      <c r="J96" s="13"/>
    </row>
    <row r="97" ht="22.75" customHeight="1" spans="2:10">
      <c r="B97" s="56" t="s">
        <v>250</v>
      </c>
      <c r="C97" s="56" t="s">
        <v>251</v>
      </c>
      <c r="D97" s="62">
        <v>326</v>
      </c>
      <c r="E97" s="62"/>
      <c r="F97" s="62">
        <v>326</v>
      </c>
      <c r="G97" s="62"/>
      <c r="H97" s="62"/>
      <c r="I97" s="62"/>
      <c r="J97" s="13"/>
    </row>
    <row r="98" ht="22.75" customHeight="1" spans="1:10">
      <c r="A98" s="13"/>
      <c r="B98" s="56" t="s">
        <v>252</v>
      </c>
      <c r="C98" s="56" t="s">
        <v>253</v>
      </c>
      <c r="D98" s="62">
        <v>326</v>
      </c>
      <c r="E98" s="62"/>
      <c r="F98" s="62">
        <v>326</v>
      </c>
      <c r="G98" s="62"/>
      <c r="H98" s="62"/>
      <c r="I98" s="62"/>
      <c r="J98" s="13"/>
    </row>
    <row r="99" ht="22.75" customHeight="1" spans="1:10">
      <c r="A99" s="13"/>
      <c r="B99" s="56" t="s">
        <v>254</v>
      </c>
      <c r="C99" s="56" t="s">
        <v>255</v>
      </c>
      <c r="D99" s="62">
        <v>326</v>
      </c>
      <c r="E99" s="62"/>
      <c r="F99" s="62">
        <v>326</v>
      </c>
      <c r="G99" s="61"/>
      <c r="H99" s="61"/>
      <c r="I99" s="61"/>
      <c r="J99" s="13"/>
    </row>
    <row r="100" ht="22.75" customHeight="1" spans="2:10">
      <c r="B100" s="56" t="s">
        <v>256</v>
      </c>
      <c r="C100" s="56" t="s">
        <v>257</v>
      </c>
      <c r="D100" s="62">
        <v>79</v>
      </c>
      <c r="E100" s="62"/>
      <c r="F100" s="62">
        <v>79</v>
      </c>
      <c r="G100" s="62"/>
      <c r="H100" s="62"/>
      <c r="I100" s="62"/>
      <c r="J100" s="13"/>
    </row>
    <row r="101" ht="22.75" customHeight="1" spans="1:10">
      <c r="A101" s="13"/>
      <c r="B101" s="56" t="s">
        <v>258</v>
      </c>
      <c r="C101" s="56" t="s">
        <v>257</v>
      </c>
      <c r="D101" s="62">
        <v>79</v>
      </c>
      <c r="E101" s="62"/>
      <c r="F101" s="62">
        <v>79</v>
      </c>
      <c r="G101" s="62"/>
      <c r="H101" s="62"/>
      <c r="I101" s="62"/>
      <c r="J101" s="13"/>
    </row>
    <row r="102" ht="22.75" customHeight="1" spans="1:10">
      <c r="A102" s="13"/>
      <c r="B102" s="56" t="s">
        <v>259</v>
      </c>
      <c r="C102" s="56" t="s">
        <v>257</v>
      </c>
      <c r="D102" s="62">
        <v>79</v>
      </c>
      <c r="E102" s="62"/>
      <c r="F102" s="62">
        <v>79</v>
      </c>
      <c r="G102" s="61"/>
      <c r="H102" s="61"/>
      <c r="I102" s="61"/>
      <c r="J102" s="13"/>
    </row>
    <row r="103" ht="22.75" customHeight="1" spans="1:10">
      <c r="A103" s="87"/>
      <c r="B103" s="88"/>
      <c r="C103" s="78" t="s">
        <v>75</v>
      </c>
      <c r="D103" s="46">
        <f>D7+D24+D30+D35+D59+D70+D76+D85+D97+D100</f>
        <v>26029.1328</v>
      </c>
      <c r="E103" s="46">
        <v>5116.74</v>
      </c>
      <c r="F103" s="46">
        <v>20912.39</v>
      </c>
      <c r="G103" s="46"/>
      <c r="H103" s="46"/>
      <c r="I103" s="46"/>
      <c r="J103" s="87"/>
    </row>
    <row r="104" ht="9.75" customHeight="1" spans="1:10">
      <c r="A104" s="30"/>
      <c r="B104" s="29"/>
      <c r="C104" s="29"/>
      <c r="D104" s="29"/>
      <c r="E104" s="29"/>
      <c r="F104" s="29"/>
      <c r="G104" s="29"/>
      <c r="H104" s="24"/>
      <c r="I104" s="24"/>
      <c r="J104" s="79"/>
    </row>
    <row r="105" ht="16.4" customHeight="1" spans="1:10">
      <c r="A105" s="31"/>
      <c r="B105" s="26" t="s">
        <v>260</v>
      </c>
      <c r="C105" s="26"/>
      <c r="D105" s="26"/>
      <c r="E105" s="26"/>
      <c r="F105" s="26"/>
      <c r="G105" s="26"/>
      <c r="H105" s="26"/>
      <c r="I105" s="26"/>
      <c r="J105" s="53"/>
    </row>
    <row r="106" ht="16.4" customHeight="1" spans="1:10">
      <c r="A106" s="31"/>
      <c r="B106" s="26" t="s">
        <v>261</v>
      </c>
      <c r="C106" s="26"/>
      <c r="D106" s="26"/>
      <c r="E106" s="26"/>
      <c r="F106" s="26"/>
      <c r="G106" s="26"/>
      <c r="H106" s="26"/>
      <c r="I106" s="26"/>
      <c r="J106" s="53"/>
    </row>
    <row r="107" ht="16.4" customHeight="1" spans="1:10">
      <c r="A107" s="31"/>
      <c r="B107" s="26" t="s">
        <v>262</v>
      </c>
      <c r="C107" s="26"/>
      <c r="D107" s="26"/>
      <c r="E107" s="26"/>
      <c r="F107" s="26"/>
      <c r="G107" s="26"/>
      <c r="H107" s="26"/>
      <c r="I107" s="26"/>
      <c r="J107" s="53"/>
    </row>
    <row r="108" ht="16.4" customHeight="1" spans="1:10">
      <c r="A108" s="31"/>
      <c r="B108" s="26" t="s">
        <v>263</v>
      </c>
      <c r="C108" s="26"/>
      <c r="D108" s="26"/>
      <c r="E108" s="26"/>
      <c r="F108" s="26"/>
      <c r="G108" s="26"/>
      <c r="H108" s="26"/>
      <c r="I108" s="26"/>
      <c r="J108" s="53"/>
    </row>
    <row r="109" ht="16.4" customHeight="1" spans="1:10">
      <c r="A109" s="31"/>
      <c r="B109" s="26" t="s">
        <v>264</v>
      </c>
      <c r="C109" s="26"/>
      <c r="D109" s="26"/>
      <c r="E109" s="26"/>
      <c r="F109" s="26"/>
      <c r="G109" s="26"/>
      <c r="H109" s="26"/>
      <c r="I109" s="26"/>
      <c r="J109" s="53"/>
    </row>
    <row r="110" ht="16.4" customHeight="1" spans="1:10">
      <c r="A110" s="32"/>
      <c r="B110" s="28" t="s">
        <v>265</v>
      </c>
      <c r="C110" s="28"/>
      <c r="D110" s="28"/>
      <c r="E110" s="28"/>
      <c r="F110" s="28"/>
      <c r="G110" s="28"/>
      <c r="H110" s="28"/>
      <c r="I110" s="28"/>
      <c r="J110" s="54"/>
    </row>
  </sheetData>
  <autoFilter ref="A6:J110">
    <extLst/>
  </autoFilter>
  <mergeCells count="27">
    <mergeCell ref="B2:I2"/>
    <mergeCell ref="B3:C3"/>
    <mergeCell ref="F4:I4"/>
    <mergeCell ref="G5:I5"/>
    <mergeCell ref="B105:I105"/>
    <mergeCell ref="B106:I106"/>
    <mergeCell ref="B107:I107"/>
    <mergeCell ref="B108:I108"/>
    <mergeCell ref="B109:I109"/>
    <mergeCell ref="B110:I110"/>
    <mergeCell ref="A12:A13"/>
    <mergeCell ref="A20:A21"/>
    <mergeCell ref="A26:A29"/>
    <mergeCell ref="A39:A42"/>
    <mergeCell ref="A46:A47"/>
    <mergeCell ref="A51:A52"/>
    <mergeCell ref="A65:A67"/>
    <mergeCell ref="A74:A75"/>
    <mergeCell ref="A78:A79"/>
    <mergeCell ref="A81:A82"/>
    <mergeCell ref="A87:A89"/>
    <mergeCell ref="A91:A92"/>
    <mergeCell ref="B4:B6"/>
    <mergeCell ref="C4:C6"/>
    <mergeCell ref="D4:D6"/>
    <mergeCell ref="E4:E6"/>
    <mergeCell ref="F5:F6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workbookViewId="0">
      <pane ySplit="5" topLeftCell="A28" activePane="bottomLeft" state="frozen"/>
      <selection/>
      <selection pane="bottomLeft" activeCell="H38" sqref="H38"/>
    </sheetView>
  </sheetViews>
  <sheetFormatPr defaultColWidth="10" defaultRowHeight="13.5" outlineLevelCol="5"/>
  <cols>
    <col min="1" max="1" width="1.54166666666667" customWidth="1"/>
    <col min="2" max="2" width="33.3666666666667" customWidth="1"/>
    <col min="3" max="3" width="16.3666666666667" customWidth="1"/>
    <col min="4" max="4" width="33.3666666666667" customWidth="1"/>
    <col min="5" max="5" width="16.3666666666667" customWidth="1"/>
    <col min="6" max="6" width="1.54166666666667" customWidth="1"/>
  </cols>
  <sheetData>
    <row r="1" ht="16.4" customHeight="1" spans="1:6">
      <c r="A1" s="1"/>
      <c r="B1" s="70" t="s">
        <v>266</v>
      </c>
      <c r="C1" s="71"/>
      <c r="D1" s="71"/>
      <c r="E1" s="71"/>
      <c r="F1" s="72"/>
    </row>
    <row r="2" ht="22.75" customHeight="1" spans="1:6">
      <c r="A2" s="4"/>
      <c r="B2" s="5" t="s">
        <v>267</v>
      </c>
      <c r="C2" s="5"/>
      <c r="D2" s="5"/>
      <c r="E2" s="5"/>
      <c r="F2" s="73"/>
    </row>
    <row r="3" ht="19.5" customHeight="1" spans="1:6">
      <c r="A3" s="4"/>
      <c r="B3" s="6" t="s">
        <v>2</v>
      </c>
      <c r="C3" s="6"/>
      <c r="D3" s="74"/>
      <c r="E3" s="18" t="s">
        <v>3</v>
      </c>
      <c r="F3" s="75"/>
    </row>
    <row r="4" ht="24.4" customHeight="1" spans="1:6">
      <c r="A4" s="4"/>
      <c r="B4" s="76" t="s">
        <v>4</v>
      </c>
      <c r="C4" s="76"/>
      <c r="D4" s="76" t="s">
        <v>5</v>
      </c>
      <c r="E4" s="76"/>
      <c r="F4" s="4"/>
    </row>
    <row r="5" ht="24.4" customHeight="1" spans="1:6">
      <c r="A5" s="4"/>
      <c r="B5" s="76" t="s">
        <v>6</v>
      </c>
      <c r="C5" s="76" t="s">
        <v>7</v>
      </c>
      <c r="D5" s="76" t="s">
        <v>6</v>
      </c>
      <c r="E5" s="76" t="s">
        <v>7</v>
      </c>
      <c r="F5" s="4"/>
    </row>
    <row r="6" ht="22.75" customHeight="1" spans="1:6">
      <c r="A6" s="4"/>
      <c r="B6" s="77" t="s">
        <v>268</v>
      </c>
      <c r="C6" s="50">
        <v>26029.13</v>
      </c>
      <c r="D6" s="77" t="s">
        <v>269</v>
      </c>
      <c r="E6" s="50">
        <v>26029.13</v>
      </c>
      <c r="F6" s="4"/>
    </row>
    <row r="7" ht="22.75" customHeight="1" spans="1:6">
      <c r="A7" s="4"/>
      <c r="B7" s="77" t="s">
        <v>270</v>
      </c>
      <c r="C7" s="50">
        <v>23920.13</v>
      </c>
      <c r="D7" s="77" t="s">
        <v>271</v>
      </c>
      <c r="E7" s="50">
        <v>9897.69</v>
      </c>
      <c r="F7" s="4"/>
    </row>
    <row r="8" ht="22.75" customHeight="1" spans="1:6">
      <c r="A8" s="4"/>
      <c r="B8" s="77" t="s">
        <v>272</v>
      </c>
      <c r="C8" s="50">
        <v>2109</v>
      </c>
      <c r="D8" s="77" t="s">
        <v>273</v>
      </c>
      <c r="E8" s="50"/>
      <c r="F8" s="4"/>
    </row>
    <row r="9" ht="22.75" customHeight="1" spans="1:6">
      <c r="A9" s="4"/>
      <c r="B9" s="77" t="s">
        <v>274</v>
      </c>
      <c r="C9" s="50"/>
      <c r="D9" s="77" t="s">
        <v>275</v>
      </c>
      <c r="E9" s="50"/>
      <c r="F9" s="4"/>
    </row>
    <row r="10" ht="22.75" customHeight="1" spans="1:6">
      <c r="A10" s="4"/>
      <c r="B10" s="77"/>
      <c r="C10" s="50"/>
      <c r="D10" s="77" t="s">
        <v>276</v>
      </c>
      <c r="E10" s="50"/>
      <c r="F10" s="4"/>
    </row>
    <row r="11" ht="22.75" customHeight="1" spans="1:6">
      <c r="A11" s="4"/>
      <c r="B11" s="77"/>
      <c r="C11" s="50"/>
      <c r="D11" s="77" t="s">
        <v>277</v>
      </c>
      <c r="E11" s="50">
        <v>344.49</v>
      </c>
      <c r="F11" s="4"/>
    </row>
    <row r="12" ht="22.75" customHeight="1" spans="1:6">
      <c r="A12" s="4"/>
      <c r="B12" s="77"/>
      <c r="C12" s="50"/>
      <c r="D12" s="77" t="s">
        <v>278</v>
      </c>
      <c r="E12" s="50"/>
      <c r="F12" s="4"/>
    </row>
    <row r="13" ht="22.75" customHeight="1" spans="1:6">
      <c r="A13" s="4"/>
      <c r="B13" s="77"/>
      <c r="C13" s="50"/>
      <c r="D13" s="77" t="s">
        <v>279</v>
      </c>
      <c r="E13" s="50">
        <v>344.67</v>
      </c>
      <c r="F13" s="4"/>
    </row>
    <row r="14" ht="22.75" customHeight="1" spans="1:6">
      <c r="A14" s="4"/>
      <c r="B14" s="77"/>
      <c r="C14" s="50"/>
      <c r="D14" s="77" t="s">
        <v>280</v>
      </c>
      <c r="E14" s="50">
        <v>1462.97</v>
      </c>
      <c r="F14" s="4"/>
    </row>
    <row r="15" ht="22.75" customHeight="1" spans="1:6">
      <c r="A15" s="4"/>
      <c r="B15" s="77"/>
      <c r="C15" s="50"/>
      <c r="D15" s="77" t="s">
        <v>281</v>
      </c>
      <c r="E15" s="50"/>
      <c r="F15" s="4"/>
    </row>
    <row r="16" ht="22.75" customHeight="1" spans="1:6">
      <c r="A16" s="4"/>
      <c r="B16" s="77"/>
      <c r="C16" s="50"/>
      <c r="D16" s="77" t="s">
        <v>282</v>
      </c>
      <c r="E16" s="50">
        <v>989.7</v>
      </c>
      <c r="F16" s="4"/>
    </row>
    <row r="17" ht="22.75" customHeight="1" spans="1:6">
      <c r="A17" s="4"/>
      <c r="B17" s="77"/>
      <c r="C17" s="50"/>
      <c r="D17" s="77" t="s">
        <v>283</v>
      </c>
      <c r="E17" s="50">
        <v>2022.63</v>
      </c>
      <c r="F17" s="4"/>
    </row>
    <row r="18" ht="22.75" customHeight="1" spans="1:6">
      <c r="A18" s="4"/>
      <c r="B18" s="77"/>
      <c r="C18" s="50"/>
      <c r="D18" s="77" t="s">
        <v>284</v>
      </c>
      <c r="E18" s="50">
        <v>8337.05</v>
      </c>
      <c r="F18" s="4"/>
    </row>
    <row r="19" ht="22.75" customHeight="1" spans="1:6">
      <c r="A19" s="4"/>
      <c r="B19" s="77"/>
      <c r="C19" s="50"/>
      <c r="D19" s="77" t="s">
        <v>285</v>
      </c>
      <c r="E19" s="50">
        <v>2224.93</v>
      </c>
      <c r="F19" s="4"/>
    </row>
    <row r="20" ht="22.75" customHeight="1" spans="1:6">
      <c r="A20" s="4"/>
      <c r="B20" s="77"/>
      <c r="C20" s="50"/>
      <c r="D20" s="77" t="s">
        <v>286</v>
      </c>
      <c r="E20" s="50"/>
      <c r="F20" s="4"/>
    </row>
    <row r="21" ht="22.75" customHeight="1" spans="1:6">
      <c r="A21" s="4"/>
      <c r="B21" s="77"/>
      <c r="C21" s="50"/>
      <c r="D21" s="77" t="s">
        <v>287</v>
      </c>
      <c r="E21" s="50"/>
      <c r="F21" s="4"/>
    </row>
    <row r="22" ht="22.75" customHeight="1" spans="1:6">
      <c r="A22" s="4"/>
      <c r="B22" s="77"/>
      <c r="C22" s="50"/>
      <c r="D22" s="77" t="s">
        <v>288</v>
      </c>
      <c r="E22" s="50"/>
      <c r="F22" s="4"/>
    </row>
    <row r="23" ht="22.75" customHeight="1" spans="1:6">
      <c r="A23" s="4"/>
      <c r="B23" s="77"/>
      <c r="C23" s="50"/>
      <c r="D23" s="77" t="s">
        <v>289</v>
      </c>
      <c r="E23" s="50"/>
      <c r="F23" s="4"/>
    </row>
    <row r="24" ht="22.75" customHeight="1" spans="1:6">
      <c r="A24" s="4"/>
      <c r="B24" s="77"/>
      <c r="C24" s="50"/>
      <c r="D24" s="77" t="s">
        <v>290</v>
      </c>
      <c r="E24" s="50"/>
      <c r="F24" s="4"/>
    </row>
    <row r="25" ht="22.75" customHeight="1" spans="1:6">
      <c r="A25" s="4"/>
      <c r="B25" s="77"/>
      <c r="C25" s="50"/>
      <c r="D25" s="77" t="s">
        <v>291</v>
      </c>
      <c r="E25" s="50"/>
      <c r="F25" s="4"/>
    </row>
    <row r="26" ht="22.75" customHeight="1" spans="1:6">
      <c r="A26" s="4"/>
      <c r="B26" s="77"/>
      <c r="C26" s="50"/>
      <c r="D26" s="77" t="s">
        <v>292</v>
      </c>
      <c r="E26" s="50"/>
      <c r="F26" s="4"/>
    </row>
    <row r="27" ht="22.75" customHeight="1" spans="1:6">
      <c r="A27" s="4"/>
      <c r="B27" s="77"/>
      <c r="C27" s="50"/>
      <c r="D27" s="77" t="s">
        <v>293</v>
      </c>
      <c r="E27" s="50"/>
      <c r="F27" s="4"/>
    </row>
    <row r="28" ht="22.75" customHeight="1" spans="1:6">
      <c r="A28" s="4"/>
      <c r="B28" s="77"/>
      <c r="C28" s="50"/>
      <c r="D28" s="77" t="s">
        <v>294</v>
      </c>
      <c r="E28" s="50"/>
      <c r="F28" s="4"/>
    </row>
    <row r="29" ht="22.75" customHeight="1" spans="1:6">
      <c r="A29" s="4"/>
      <c r="B29" s="77"/>
      <c r="C29" s="50"/>
      <c r="D29" s="77" t="s">
        <v>295</v>
      </c>
      <c r="E29" s="50">
        <v>326</v>
      </c>
      <c r="F29" s="4"/>
    </row>
    <row r="30" ht="22.75" customHeight="1" spans="1:6">
      <c r="A30" s="4"/>
      <c r="B30" s="77"/>
      <c r="C30" s="50"/>
      <c r="D30" s="77" t="s">
        <v>296</v>
      </c>
      <c r="E30" s="50">
        <v>79</v>
      </c>
      <c r="F30" s="4"/>
    </row>
    <row r="31" ht="22.75" customHeight="1" spans="1:6">
      <c r="A31" s="4"/>
      <c r="B31" s="77"/>
      <c r="C31" s="50"/>
      <c r="D31" s="77" t="s">
        <v>297</v>
      </c>
      <c r="E31" s="50"/>
      <c r="F31" s="4"/>
    </row>
    <row r="32" ht="22.75" customHeight="1" spans="1:6">
      <c r="A32" s="4"/>
      <c r="B32" s="77"/>
      <c r="C32" s="50"/>
      <c r="D32" s="77" t="s">
        <v>298</v>
      </c>
      <c r="E32" s="50"/>
      <c r="F32" s="4"/>
    </row>
    <row r="33" ht="22.75" customHeight="1" spans="1:6">
      <c r="A33" s="4"/>
      <c r="B33" s="77"/>
      <c r="C33" s="50"/>
      <c r="D33" s="77" t="s">
        <v>299</v>
      </c>
      <c r="E33" s="50"/>
      <c r="F33" s="4"/>
    </row>
    <row r="34" ht="22.75" customHeight="1" spans="1:6">
      <c r="A34" s="4"/>
      <c r="B34" s="77"/>
      <c r="C34" s="50"/>
      <c r="D34" s="77" t="s">
        <v>300</v>
      </c>
      <c r="E34" s="50"/>
      <c r="F34" s="4"/>
    </row>
    <row r="35" ht="22.75" customHeight="1" spans="1:6">
      <c r="A35" s="4"/>
      <c r="B35" s="77" t="s">
        <v>301</v>
      </c>
      <c r="C35" s="50"/>
      <c r="D35" s="77" t="s">
        <v>302</v>
      </c>
      <c r="E35" s="50"/>
      <c r="F35" s="4"/>
    </row>
    <row r="36" ht="22.75" customHeight="1" spans="1:6">
      <c r="A36" s="4"/>
      <c r="B36" s="77" t="s">
        <v>303</v>
      </c>
      <c r="C36" s="50"/>
      <c r="D36" s="77" t="s">
        <v>304</v>
      </c>
      <c r="E36" s="50"/>
      <c r="F36" s="4"/>
    </row>
    <row r="37" ht="22.75" customHeight="1" spans="1:6">
      <c r="A37" s="4"/>
      <c r="B37" s="77" t="s">
        <v>305</v>
      </c>
      <c r="C37" s="50"/>
      <c r="D37" s="77"/>
      <c r="E37" s="50"/>
      <c r="F37" s="4"/>
    </row>
    <row r="38" ht="22.75" customHeight="1" spans="1:6">
      <c r="A38" s="4"/>
      <c r="B38" s="77" t="s">
        <v>306</v>
      </c>
      <c r="C38" s="50"/>
      <c r="D38" s="77"/>
      <c r="E38" s="50"/>
      <c r="F38" s="4"/>
    </row>
    <row r="39" ht="22.75" customHeight="1" spans="1:6">
      <c r="A39" s="4"/>
      <c r="B39" s="78" t="s">
        <v>50</v>
      </c>
      <c r="C39" s="20">
        <v>26029.13</v>
      </c>
      <c r="D39" s="78" t="s">
        <v>51</v>
      </c>
      <c r="E39" s="20">
        <v>26029.13</v>
      </c>
      <c r="F39" s="4"/>
    </row>
    <row r="40" ht="9.75" customHeight="1" spans="1:6">
      <c r="A40" s="23"/>
      <c r="B40" s="29"/>
      <c r="C40" s="29"/>
      <c r="D40" s="29"/>
      <c r="E40" s="29"/>
      <c r="F40" s="79"/>
    </row>
    <row r="41" ht="16.25" customHeight="1" spans="1:6">
      <c r="A41" s="25"/>
      <c r="B41" s="26" t="s">
        <v>307</v>
      </c>
      <c r="C41" s="26"/>
      <c r="D41" s="26"/>
      <c r="E41" s="26"/>
      <c r="F41" s="53"/>
    </row>
    <row r="42" ht="16.25" customHeight="1" spans="1:6">
      <c r="A42" s="25"/>
      <c r="B42" s="26" t="s">
        <v>308</v>
      </c>
      <c r="C42" s="26"/>
      <c r="D42" s="26"/>
      <c r="E42" s="26"/>
      <c r="F42" s="53"/>
    </row>
    <row r="43" ht="16.25" customHeight="1" spans="1:6">
      <c r="A43" s="25"/>
      <c r="B43" s="26" t="s">
        <v>309</v>
      </c>
      <c r="C43" s="26"/>
      <c r="D43" s="26"/>
      <c r="E43" s="26"/>
      <c r="F43" s="53"/>
    </row>
    <row r="44" ht="16.25" customHeight="1" spans="1:6">
      <c r="A44" s="25"/>
      <c r="B44" s="26" t="s">
        <v>310</v>
      </c>
      <c r="C44" s="26"/>
      <c r="D44" s="26"/>
      <c r="E44" s="26"/>
      <c r="F44" s="53"/>
    </row>
    <row r="45" ht="16.25" customHeight="1" spans="1:6">
      <c r="A45" s="25"/>
      <c r="B45" s="26" t="s">
        <v>311</v>
      </c>
      <c r="C45" s="26"/>
      <c r="D45" s="26"/>
      <c r="E45" s="26"/>
      <c r="F45" s="53"/>
    </row>
    <row r="46" ht="16.25" customHeight="1" spans="1:6">
      <c r="A46" s="25"/>
      <c r="B46" s="26" t="s">
        <v>312</v>
      </c>
      <c r="C46" s="26"/>
      <c r="D46" s="26"/>
      <c r="E46" s="26"/>
      <c r="F46" s="53"/>
    </row>
    <row r="47" ht="16.25" customHeight="1" spans="1:6">
      <c r="A47" s="27"/>
      <c r="B47" s="28" t="s">
        <v>313</v>
      </c>
      <c r="C47" s="28"/>
      <c r="D47" s="28"/>
      <c r="E47" s="28"/>
      <c r="F47" s="54"/>
    </row>
  </sheetData>
  <mergeCells count="12">
    <mergeCell ref="B2:E2"/>
    <mergeCell ref="B3:C3"/>
    <mergeCell ref="B4:C4"/>
    <mergeCell ref="D4:E4"/>
    <mergeCell ref="B41:E41"/>
    <mergeCell ref="B42:E42"/>
    <mergeCell ref="B43:E43"/>
    <mergeCell ref="B44:E44"/>
    <mergeCell ref="B45:E45"/>
    <mergeCell ref="B46:E46"/>
    <mergeCell ref="B47:E47"/>
    <mergeCell ref="A7:A34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4"/>
  <sheetViews>
    <sheetView tabSelected="1" workbookViewId="0">
      <pane ySplit="5" topLeftCell="A89" activePane="bottomLeft" state="frozen"/>
      <selection/>
      <selection pane="bottomLeft" activeCell="B75" sqref="B75"/>
    </sheetView>
  </sheetViews>
  <sheetFormatPr defaultColWidth="10" defaultRowHeight="13.5"/>
  <cols>
    <col min="1" max="1" width="1.54166666666667" customWidth="1"/>
    <col min="2" max="2" width="11.8166666666667" customWidth="1"/>
    <col min="3" max="3" width="35.9083333333333" customWidth="1"/>
    <col min="4" max="8" width="16.3666666666667" customWidth="1"/>
    <col min="9" max="9" width="1.54166666666667" customWidth="1"/>
  </cols>
  <sheetData>
    <row r="1" ht="16.4" customHeight="1" spans="1:9">
      <c r="A1" s="51"/>
      <c r="B1" s="2" t="s">
        <v>314</v>
      </c>
      <c r="C1" s="3"/>
      <c r="D1" s="3"/>
      <c r="E1" s="3"/>
      <c r="F1" s="3"/>
      <c r="G1" s="3" t="s">
        <v>315</v>
      </c>
      <c r="H1" s="3"/>
      <c r="I1" s="52"/>
    </row>
    <row r="2" ht="22.75" customHeight="1" spans="1:9">
      <c r="A2" s="58"/>
      <c r="B2" s="5" t="s">
        <v>316</v>
      </c>
      <c r="C2" s="5"/>
      <c r="D2" s="5"/>
      <c r="E2" s="5"/>
      <c r="F2" s="5"/>
      <c r="G2" s="5"/>
      <c r="H2" s="5"/>
      <c r="I2" s="64"/>
    </row>
    <row r="3" ht="19.5" customHeight="1" spans="1:9">
      <c r="A3" s="59"/>
      <c r="B3" s="35" t="s">
        <v>2</v>
      </c>
      <c r="C3" s="35"/>
      <c r="D3" s="7"/>
      <c r="E3" s="7"/>
      <c r="F3" s="7"/>
      <c r="G3" s="7"/>
      <c r="H3" s="42" t="s">
        <v>3</v>
      </c>
      <c r="I3" s="65"/>
    </row>
    <row r="4" ht="24.4" customHeight="1" spans="1:9">
      <c r="A4" s="34"/>
      <c r="B4" s="36" t="s">
        <v>80</v>
      </c>
      <c r="C4" s="36" t="s">
        <v>81</v>
      </c>
      <c r="D4" s="36" t="s">
        <v>63</v>
      </c>
      <c r="E4" s="36" t="s">
        <v>82</v>
      </c>
      <c r="F4" s="36"/>
      <c r="G4" s="36"/>
      <c r="H4" s="36" t="s">
        <v>83</v>
      </c>
      <c r="I4" s="34"/>
    </row>
    <row r="5" ht="24.4" customHeight="1" spans="1:9">
      <c r="A5" s="34"/>
      <c r="B5" s="36"/>
      <c r="C5" s="36"/>
      <c r="D5" s="36"/>
      <c r="E5" s="36" t="s">
        <v>65</v>
      </c>
      <c r="F5" s="36" t="s">
        <v>317</v>
      </c>
      <c r="G5" s="36" t="s">
        <v>318</v>
      </c>
      <c r="H5" s="36"/>
      <c r="I5" s="34"/>
    </row>
    <row r="6" ht="22.75" customHeight="1" spans="1:9">
      <c r="A6" s="34"/>
      <c r="B6" s="56" t="s">
        <v>88</v>
      </c>
      <c r="C6" s="56" t="s">
        <v>89</v>
      </c>
      <c r="D6" s="60">
        <f>D7+D10+D16+D18+D21+D14</f>
        <v>9897.6898</v>
      </c>
      <c r="E6" s="57">
        <v>4074.29</v>
      </c>
      <c r="F6" s="61">
        <v>3643.15</v>
      </c>
      <c r="G6" s="61">
        <v>431.14</v>
      </c>
      <c r="H6" s="60">
        <f>H7+H10+H16+H18+H21+H14</f>
        <v>5823.3998</v>
      </c>
      <c r="I6" s="34"/>
    </row>
    <row r="7" ht="22.75" customHeight="1" spans="2:8">
      <c r="B7" s="56" t="s">
        <v>90</v>
      </c>
      <c r="C7" s="56" t="s">
        <v>91</v>
      </c>
      <c r="D7" s="62">
        <v>121.1</v>
      </c>
      <c r="E7" s="57"/>
      <c r="F7" s="61"/>
      <c r="G7" s="61"/>
      <c r="H7" s="62">
        <v>121.1</v>
      </c>
    </row>
    <row r="8" ht="22.75" customHeight="1" spans="2:8">
      <c r="B8" s="56">
        <v>2010108</v>
      </c>
      <c r="C8" s="56" t="s">
        <v>92</v>
      </c>
      <c r="D8" s="62">
        <v>1.1</v>
      </c>
      <c r="E8" s="62"/>
      <c r="F8" s="61"/>
      <c r="G8" s="62"/>
      <c r="H8" s="62">
        <v>1.1</v>
      </c>
    </row>
    <row r="9" ht="22.75" customHeight="1" spans="2:8">
      <c r="B9" s="56" t="s">
        <v>93</v>
      </c>
      <c r="C9" s="56" t="s">
        <v>94</v>
      </c>
      <c r="D9" s="62">
        <v>120</v>
      </c>
      <c r="E9" s="57"/>
      <c r="F9" s="61"/>
      <c r="G9" s="61"/>
      <c r="H9" s="62">
        <v>120</v>
      </c>
    </row>
    <row r="10" ht="22.75" customHeight="1" spans="2:8">
      <c r="B10" s="56" t="s">
        <v>95</v>
      </c>
      <c r="C10" s="56" t="s">
        <v>96</v>
      </c>
      <c r="D10" s="57">
        <f>E10+H10</f>
        <v>4134.09</v>
      </c>
      <c r="E10" s="57">
        <v>4074.29</v>
      </c>
      <c r="F10" s="61">
        <v>3643.15</v>
      </c>
      <c r="G10" s="61">
        <v>431.14</v>
      </c>
      <c r="H10" s="62">
        <v>59.8</v>
      </c>
    </row>
    <row r="11" ht="22.75" customHeight="1" spans="2:8">
      <c r="B11" s="56" t="s">
        <v>97</v>
      </c>
      <c r="C11" s="56" t="s">
        <v>98</v>
      </c>
      <c r="D11" s="57">
        <v>2491.18</v>
      </c>
      <c r="E11" s="57">
        <v>2476.38</v>
      </c>
      <c r="F11" s="61">
        <v>2045.24</v>
      </c>
      <c r="G11" s="61">
        <v>431.14</v>
      </c>
      <c r="H11" s="61">
        <v>14.8</v>
      </c>
    </row>
    <row r="12" ht="22.75" customHeight="1" spans="2:8">
      <c r="B12" s="56" t="s">
        <v>99</v>
      </c>
      <c r="C12" s="56" t="s">
        <v>100</v>
      </c>
      <c r="D12" s="57">
        <v>1597.91</v>
      </c>
      <c r="E12" s="57">
        <v>1597.91</v>
      </c>
      <c r="F12" s="61">
        <v>1597.91</v>
      </c>
      <c r="G12" s="61"/>
      <c r="H12" s="61"/>
    </row>
    <row r="13" ht="22.75" customHeight="1" spans="2:8">
      <c r="B13" s="56">
        <v>2010399</v>
      </c>
      <c r="C13" s="56" t="s">
        <v>101</v>
      </c>
      <c r="D13" s="62">
        <v>45</v>
      </c>
      <c r="E13" s="57"/>
      <c r="F13" s="61"/>
      <c r="G13" s="61"/>
      <c r="H13" s="62">
        <v>45</v>
      </c>
    </row>
    <row r="14" ht="22.75" customHeight="1" spans="2:8">
      <c r="B14" s="56">
        <v>20105</v>
      </c>
      <c r="C14" s="63" t="s">
        <v>102</v>
      </c>
      <c r="D14" s="62">
        <v>4.5098</v>
      </c>
      <c r="E14" s="57"/>
      <c r="F14" s="61"/>
      <c r="G14" s="61"/>
      <c r="H14" s="62">
        <v>4.5098</v>
      </c>
    </row>
    <row r="15" ht="22.75" customHeight="1" spans="2:8">
      <c r="B15" s="56">
        <v>2010508</v>
      </c>
      <c r="C15" s="56" t="s">
        <v>103</v>
      </c>
      <c r="D15" s="62">
        <v>4.5098</v>
      </c>
      <c r="E15" s="57"/>
      <c r="F15" s="61"/>
      <c r="G15" s="61"/>
      <c r="H15" s="62">
        <v>4.5098</v>
      </c>
    </row>
    <row r="16" ht="22.75" customHeight="1" spans="2:8">
      <c r="B16" s="56" t="s">
        <v>104</v>
      </c>
      <c r="C16" s="56" t="s">
        <v>105</v>
      </c>
      <c r="D16" s="62">
        <v>1175.63</v>
      </c>
      <c r="E16" s="57"/>
      <c r="F16" s="61"/>
      <c r="G16" s="61"/>
      <c r="H16" s="62">
        <v>1175.63</v>
      </c>
    </row>
    <row r="17" ht="22.75" customHeight="1" spans="2:8">
      <c r="B17" s="56" t="s">
        <v>106</v>
      </c>
      <c r="C17" s="56" t="s">
        <v>107</v>
      </c>
      <c r="D17" s="62">
        <v>1175.63</v>
      </c>
      <c r="E17" s="57"/>
      <c r="F17" s="61"/>
      <c r="G17" s="61"/>
      <c r="H17" s="62">
        <v>1175.63</v>
      </c>
    </row>
    <row r="18" ht="22.75" customHeight="1" spans="2:8">
      <c r="B18" s="56" t="s">
        <v>108</v>
      </c>
      <c r="C18" s="56" t="s">
        <v>109</v>
      </c>
      <c r="D18" s="62">
        <v>3633.61</v>
      </c>
      <c r="E18" s="57"/>
      <c r="F18" s="61"/>
      <c r="G18" s="61"/>
      <c r="H18" s="62">
        <v>3633.61</v>
      </c>
    </row>
    <row r="19" ht="22.75" customHeight="1" spans="2:8">
      <c r="B19" s="56" t="s">
        <v>110</v>
      </c>
      <c r="C19" s="56" t="s">
        <v>107</v>
      </c>
      <c r="D19" s="62">
        <v>30.29</v>
      </c>
      <c r="E19" s="57"/>
      <c r="F19" s="61"/>
      <c r="G19" s="61"/>
      <c r="H19" s="62">
        <v>30.29</v>
      </c>
    </row>
    <row r="20" ht="22.75" customHeight="1" spans="2:8">
      <c r="B20" s="56" t="s">
        <v>111</v>
      </c>
      <c r="C20" s="56" t="s">
        <v>112</v>
      </c>
      <c r="D20" s="57">
        <v>3603.31</v>
      </c>
      <c r="E20" s="57"/>
      <c r="F20" s="61"/>
      <c r="G20" s="61"/>
      <c r="H20" s="61">
        <v>3603.31</v>
      </c>
    </row>
    <row r="21" ht="22.75" customHeight="1" spans="2:8">
      <c r="B21" s="56" t="s">
        <v>113</v>
      </c>
      <c r="C21" s="56" t="s">
        <v>114</v>
      </c>
      <c r="D21" s="57">
        <v>828.75</v>
      </c>
      <c r="E21" s="57"/>
      <c r="F21" s="61"/>
      <c r="G21" s="61"/>
      <c r="H21" s="61">
        <v>828.75</v>
      </c>
    </row>
    <row r="22" ht="22.75" customHeight="1" spans="2:8">
      <c r="B22" s="56" t="s">
        <v>115</v>
      </c>
      <c r="C22" s="56" t="s">
        <v>114</v>
      </c>
      <c r="D22" s="57">
        <v>828.75</v>
      </c>
      <c r="E22" s="57"/>
      <c r="F22" s="61"/>
      <c r="G22" s="61"/>
      <c r="H22" s="61">
        <v>828.75</v>
      </c>
    </row>
    <row r="23" ht="22.75" customHeight="1" spans="2:9">
      <c r="B23" s="56" t="s">
        <v>116</v>
      </c>
      <c r="C23" s="56" t="s">
        <v>117</v>
      </c>
      <c r="D23" s="57">
        <v>344.49</v>
      </c>
      <c r="E23" s="57"/>
      <c r="F23" s="61"/>
      <c r="G23" s="61"/>
      <c r="H23" s="61">
        <v>344.49</v>
      </c>
      <c r="I23" s="34"/>
    </row>
    <row r="24" ht="22.75" customHeight="1" spans="2:8">
      <c r="B24" s="56" t="s">
        <v>118</v>
      </c>
      <c r="C24" s="56" t="s">
        <v>119</v>
      </c>
      <c r="D24" s="57">
        <v>344.49</v>
      </c>
      <c r="E24" s="57"/>
      <c r="F24" s="61"/>
      <c r="G24" s="61"/>
      <c r="H24" s="61">
        <v>344.49</v>
      </c>
    </row>
    <row r="25" ht="22.75" customHeight="1" spans="2:8">
      <c r="B25" s="56" t="s">
        <v>120</v>
      </c>
      <c r="C25" s="56" t="s">
        <v>121</v>
      </c>
      <c r="D25" s="57">
        <v>81</v>
      </c>
      <c r="E25" s="57"/>
      <c r="F25" s="61"/>
      <c r="G25" s="61"/>
      <c r="H25" s="61">
        <v>81</v>
      </c>
    </row>
    <row r="26" ht="22.75" customHeight="1" spans="2:8">
      <c r="B26" s="56" t="s">
        <v>122</v>
      </c>
      <c r="C26" s="56" t="s">
        <v>123</v>
      </c>
      <c r="D26" s="57">
        <v>70.2</v>
      </c>
      <c r="E26" s="57"/>
      <c r="F26" s="61"/>
      <c r="G26" s="61"/>
      <c r="H26" s="61">
        <v>70.2</v>
      </c>
    </row>
    <row r="27" ht="22.75" customHeight="1" spans="2:8">
      <c r="B27" s="56" t="s">
        <v>124</v>
      </c>
      <c r="C27" s="56" t="s">
        <v>125</v>
      </c>
      <c r="D27" s="57">
        <v>148.79</v>
      </c>
      <c r="E27" s="57"/>
      <c r="F27" s="61"/>
      <c r="G27" s="61"/>
      <c r="H27" s="61">
        <v>148.79</v>
      </c>
    </row>
    <row r="28" ht="22.75" customHeight="1" spans="2:8">
      <c r="B28" s="56" t="s">
        <v>126</v>
      </c>
      <c r="C28" s="56" t="s">
        <v>127</v>
      </c>
      <c r="D28" s="57">
        <v>44.5</v>
      </c>
      <c r="E28" s="57"/>
      <c r="F28" s="61"/>
      <c r="G28" s="61"/>
      <c r="H28" s="61">
        <v>44.5</v>
      </c>
    </row>
    <row r="29" ht="22.75" customHeight="1" spans="2:9">
      <c r="B29" s="56" t="s">
        <v>128</v>
      </c>
      <c r="C29" s="56" t="s">
        <v>129</v>
      </c>
      <c r="D29" s="61">
        <f>D30+D32</f>
        <v>344.67</v>
      </c>
      <c r="E29" s="57"/>
      <c r="F29" s="61"/>
      <c r="G29" s="61"/>
      <c r="H29" s="61">
        <f>H30+H32</f>
        <v>344.67</v>
      </c>
      <c r="I29" s="34"/>
    </row>
    <row r="30" ht="22.75" customHeight="1" spans="2:8">
      <c r="B30" s="56" t="s">
        <v>130</v>
      </c>
      <c r="C30" s="56" t="s">
        <v>131</v>
      </c>
      <c r="D30" s="62">
        <v>289.67</v>
      </c>
      <c r="E30" s="57"/>
      <c r="F30" s="61"/>
      <c r="G30" s="61"/>
      <c r="H30" s="62">
        <v>289.67</v>
      </c>
    </row>
    <row r="31" ht="22.75" customHeight="1" spans="2:8">
      <c r="B31" s="56" t="s">
        <v>132</v>
      </c>
      <c r="C31" s="56" t="s">
        <v>133</v>
      </c>
      <c r="D31" s="62">
        <v>289.67</v>
      </c>
      <c r="E31" s="57"/>
      <c r="F31" s="61"/>
      <c r="G31" s="61"/>
      <c r="H31" s="62">
        <v>289.67</v>
      </c>
    </row>
    <row r="32" ht="22.75" customHeight="1" spans="2:8">
      <c r="B32" s="56" t="s">
        <v>134</v>
      </c>
      <c r="C32" s="56" t="s">
        <v>135</v>
      </c>
      <c r="D32" s="57">
        <v>55</v>
      </c>
      <c r="E32" s="57"/>
      <c r="F32" s="61"/>
      <c r="G32" s="61"/>
      <c r="H32" s="61">
        <v>55</v>
      </c>
    </row>
    <row r="33" ht="22.75" customHeight="1" spans="2:8">
      <c r="B33" s="56" t="s">
        <v>136</v>
      </c>
      <c r="C33" s="56" t="s">
        <v>135</v>
      </c>
      <c r="D33" s="57">
        <v>55</v>
      </c>
      <c r="E33" s="57"/>
      <c r="F33" s="61"/>
      <c r="G33" s="61"/>
      <c r="H33" s="61">
        <v>55</v>
      </c>
    </row>
    <row r="34" ht="22.75" customHeight="1" spans="2:9">
      <c r="B34" s="56" t="s">
        <v>137</v>
      </c>
      <c r="C34" s="56" t="s">
        <v>138</v>
      </c>
      <c r="D34" s="61">
        <f>D35+D42+D44+D49+D52+D54+D56+D47+D37</f>
        <v>1462.973</v>
      </c>
      <c r="E34" s="57">
        <v>620.44</v>
      </c>
      <c r="F34" s="61">
        <v>620.44</v>
      </c>
      <c r="G34" s="61"/>
      <c r="H34" s="61">
        <f>H35+H42+H44+H49+H52+H54+H56+H47</f>
        <v>842.533</v>
      </c>
      <c r="I34" s="34"/>
    </row>
    <row r="35" ht="22.75" customHeight="1" spans="2:8">
      <c r="B35" s="56" t="s">
        <v>139</v>
      </c>
      <c r="C35" s="56" t="s">
        <v>140</v>
      </c>
      <c r="D35" s="62">
        <v>136</v>
      </c>
      <c r="E35" s="57"/>
      <c r="F35" s="61"/>
      <c r="G35" s="61"/>
      <c r="H35" s="62">
        <v>136</v>
      </c>
    </row>
    <row r="36" ht="22.75" customHeight="1" spans="2:8">
      <c r="B36" s="56" t="s">
        <v>141</v>
      </c>
      <c r="C36" s="56" t="s">
        <v>142</v>
      </c>
      <c r="D36" s="62">
        <v>136</v>
      </c>
      <c r="E36" s="57"/>
      <c r="F36" s="61"/>
      <c r="G36" s="61"/>
      <c r="H36" s="62">
        <v>136</v>
      </c>
    </row>
    <row r="37" ht="22.75" customHeight="1" spans="2:8">
      <c r="B37" s="56" t="s">
        <v>143</v>
      </c>
      <c r="C37" s="56" t="s">
        <v>144</v>
      </c>
      <c r="D37" s="57">
        <v>620.44</v>
      </c>
      <c r="E37" s="57">
        <v>620.44</v>
      </c>
      <c r="F37" s="61">
        <v>620.44</v>
      </c>
      <c r="G37" s="61"/>
      <c r="H37" s="61"/>
    </row>
    <row r="38" ht="22.75" customHeight="1" spans="2:8">
      <c r="B38" s="56" t="s">
        <v>145</v>
      </c>
      <c r="C38" s="56" t="s">
        <v>146</v>
      </c>
      <c r="D38" s="57">
        <v>30.87</v>
      </c>
      <c r="E38" s="57">
        <v>30.87</v>
      </c>
      <c r="F38" s="61">
        <v>30.87</v>
      </c>
      <c r="G38" s="61"/>
      <c r="H38" s="61"/>
    </row>
    <row r="39" ht="22.75" customHeight="1" spans="2:8">
      <c r="B39" s="56" t="s">
        <v>147</v>
      </c>
      <c r="C39" s="56" t="s">
        <v>148</v>
      </c>
      <c r="D39" s="57">
        <v>29.58</v>
      </c>
      <c r="E39" s="57">
        <v>29.58</v>
      </c>
      <c r="F39" s="61">
        <v>29.58</v>
      </c>
      <c r="G39" s="61"/>
      <c r="H39" s="61"/>
    </row>
    <row r="40" ht="22.75" customHeight="1" spans="2:8">
      <c r="B40" s="56" t="s">
        <v>149</v>
      </c>
      <c r="C40" s="56" t="s">
        <v>150</v>
      </c>
      <c r="D40" s="57">
        <v>373</v>
      </c>
      <c r="E40" s="57">
        <v>373</v>
      </c>
      <c r="F40" s="61">
        <v>373</v>
      </c>
      <c r="G40" s="61"/>
      <c r="H40" s="61"/>
    </row>
    <row r="41" ht="22.75" customHeight="1" spans="2:8">
      <c r="B41" s="56" t="s">
        <v>151</v>
      </c>
      <c r="C41" s="56" t="s">
        <v>152</v>
      </c>
      <c r="D41" s="57">
        <v>187</v>
      </c>
      <c r="E41" s="57">
        <v>187</v>
      </c>
      <c r="F41" s="61">
        <v>187</v>
      </c>
      <c r="G41" s="61"/>
      <c r="H41" s="61"/>
    </row>
    <row r="42" ht="22.75" customHeight="1" spans="2:8">
      <c r="B42" s="56" t="s">
        <v>153</v>
      </c>
      <c r="C42" s="56" t="s">
        <v>154</v>
      </c>
      <c r="D42" s="62">
        <v>352.178</v>
      </c>
      <c r="E42" s="57"/>
      <c r="F42" s="61"/>
      <c r="G42" s="61"/>
      <c r="H42" s="62">
        <v>352.178</v>
      </c>
    </row>
    <row r="43" ht="22.75" customHeight="1" spans="2:8">
      <c r="B43" s="56" t="s">
        <v>155</v>
      </c>
      <c r="C43" s="56" t="s">
        <v>156</v>
      </c>
      <c r="D43" s="62">
        <v>352.178</v>
      </c>
      <c r="E43" s="57"/>
      <c r="F43" s="61"/>
      <c r="G43" s="61"/>
      <c r="H43" s="62">
        <v>352.178</v>
      </c>
    </row>
    <row r="44" ht="22.75" customHeight="1" spans="2:8">
      <c r="B44" s="56" t="s">
        <v>157</v>
      </c>
      <c r="C44" s="56" t="s">
        <v>158</v>
      </c>
      <c r="D44" s="62">
        <f>D45+D46</f>
        <v>128.9</v>
      </c>
      <c r="E44" s="57"/>
      <c r="F44" s="61"/>
      <c r="G44" s="61"/>
      <c r="H44" s="62">
        <f>H45+H46</f>
        <v>128.9</v>
      </c>
    </row>
    <row r="45" ht="22.75" customHeight="1" spans="2:8">
      <c r="B45" s="56" t="s">
        <v>159</v>
      </c>
      <c r="C45" s="56" t="s">
        <v>160</v>
      </c>
      <c r="D45" s="62">
        <v>63</v>
      </c>
      <c r="E45" s="57"/>
      <c r="F45" s="61"/>
      <c r="G45" s="61"/>
      <c r="H45" s="62">
        <v>63</v>
      </c>
    </row>
    <row r="46" ht="22.75" customHeight="1" spans="2:8">
      <c r="B46" s="56" t="s">
        <v>161</v>
      </c>
      <c r="C46" s="56" t="s">
        <v>162</v>
      </c>
      <c r="D46" s="57">
        <v>65.9</v>
      </c>
      <c r="E46" s="57"/>
      <c r="F46" s="61"/>
      <c r="G46" s="61"/>
      <c r="H46" s="61">
        <v>65.9</v>
      </c>
    </row>
    <row r="47" ht="22.75" customHeight="1" spans="2:8">
      <c r="B47" s="56">
        <v>20810</v>
      </c>
      <c r="C47" s="56" t="s">
        <v>163</v>
      </c>
      <c r="D47" s="62">
        <v>19.475</v>
      </c>
      <c r="E47" s="57"/>
      <c r="F47" s="61"/>
      <c r="G47" s="61"/>
      <c r="H47" s="62">
        <v>19.475</v>
      </c>
    </row>
    <row r="48" ht="22.75" customHeight="1" spans="2:8">
      <c r="B48" s="56">
        <v>2081006</v>
      </c>
      <c r="C48" s="56" t="s">
        <v>164</v>
      </c>
      <c r="D48" s="62">
        <v>19.475</v>
      </c>
      <c r="E48" s="57"/>
      <c r="F48" s="61"/>
      <c r="G48" s="61"/>
      <c r="H48" s="62">
        <v>19.475</v>
      </c>
    </row>
    <row r="49" ht="22.75" customHeight="1" spans="2:8">
      <c r="B49" s="56" t="s">
        <v>165</v>
      </c>
      <c r="C49" s="56" t="s">
        <v>166</v>
      </c>
      <c r="D49" s="57">
        <v>170.2</v>
      </c>
      <c r="E49" s="57"/>
      <c r="F49" s="61"/>
      <c r="G49" s="61"/>
      <c r="H49" s="61">
        <v>170.2</v>
      </c>
    </row>
    <row r="50" ht="22.75" customHeight="1" spans="2:8">
      <c r="B50" s="56" t="s">
        <v>167</v>
      </c>
      <c r="C50" s="56" t="s">
        <v>168</v>
      </c>
      <c r="D50" s="57">
        <v>40</v>
      </c>
      <c r="E50" s="57"/>
      <c r="F50" s="61"/>
      <c r="G50" s="61"/>
      <c r="H50" s="61">
        <v>40</v>
      </c>
    </row>
    <row r="51" ht="22.75" customHeight="1" spans="2:8">
      <c r="B51" s="56" t="s">
        <v>169</v>
      </c>
      <c r="C51" s="56" t="s">
        <v>170</v>
      </c>
      <c r="D51" s="57">
        <v>130.2</v>
      </c>
      <c r="E51" s="57"/>
      <c r="F51" s="61"/>
      <c r="G51" s="61"/>
      <c r="H51" s="61">
        <v>130.2</v>
      </c>
    </row>
    <row r="52" ht="22.75" customHeight="1" spans="2:8">
      <c r="B52" s="56" t="s">
        <v>171</v>
      </c>
      <c r="C52" s="56" t="s">
        <v>172</v>
      </c>
      <c r="D52" s="57">
        <v>7.5</v>
      </c>
      <c r="E52" s="57"/>
      <c r="F52" s="61"/>
      <c r="G52" s="61"/>
      <c r="H52" s="61">
        <v>7.5</v>
      </c>
    </row>
    <row r="53" ht="22.75" customHeight="1" spans="2:8">
      <c r="B53" s="56" t="s">
        <v>173</v>
      </c>
      <c r="C53" s="56" t="s">
        <v>174</v>
      </c>
      <c r="D53" s="57">
        <v>7.5</v>
      </c>
      <c r="E53" s="57"/>
      <c r="F53" s="61"/>
      <c r="G53" s="61"/>
      <c r="H53" s="61">
        <v>7.5</v>
      </c>
    </row>
    <row r="54" ht="22.75" customHeight="1" spans="2:8">
      <c r="B54" s="56" t="s">
        <v>175</v>
      </c>
      <c r="C54" s="56" t="s">
        <v>176</v>
      </c>
      <c r="D54" s="57">
        <v>6</v>
      </c>
      <c r="E54" s="57"/>
      <c r="F54" s="61"/>
      <c r="G54" s="61"/>
      <c r="H54" s="61">
        <v>6</v>
      </c>
    </row>
    <row r="55" ht="22.75" customHeight="1" spans="2:8">
      <c r="B55" s="56" t="s">
        <v>177</v>
      </c>
      <c r="C55" s="56" t="s">
        <v>178</v>
      </c>
      <c r="D55" s="57">
        <v>6</v>
      </c>
      <c r="E55" s="57"/>
      <c r="F55" s="61"/>
      <c r="G55" s="61"/>
      <c r="H55" s="61">
        <v>6</v>
      </c>
    </row>
    <row r="56" ht="22.75" customHeight="1" spans="2:8">
      <c r="B56" s="56" t="s">
        <v>179</v>
      </c>
      <c r="C56" s="56" t="s">
        <v>180</v>
      </c>
      <c r="D56" s="57">
        <v>22.28</v>
      </c>
      <c r="E56" s="57"/>
      <c r="F56" s="61"/>
      <c r="G56" s="61"/>
      <c r="H56" s="61">
        <v>22.28</v>
      </c>
    </row>
    <row r="57" ht="22.75" customHeight="1" spans="2:8">
      <c r="B57" s="56" t="s">
        <v>181</v>
      </c>
      <c r="C57" s="56" t="s">
        <v>180</v>
      </c>
      <c r="D57" s="57">
        <v>22.28</v>
      </c>
      <c r="E57" s="57"/>
      <c r="F57" s="61"/>
      <c r="G57" s="61"/>
      <c r="H57" s="61">
        <v>22.28</v>
      </c>
    </row>
    <row r="58" ht="22.75" customHeight="1" spans="2:9">
      <c r="B58" s="56" t="s">
        <v>182</v>
      </c>
      <c r="C58" s="56" t="s">
        <v>183</v>
      </c>
      <c r="D58" s="61">
        <f>D59+D61+D63+D67</f>
        <v>989.7</v>
      </c>
      <c r="E58" s="57">
        <v>422</v>
      </c>
      <c r="F58" s="61">
        <v>422</v>
      </c>
      <c r="G58" s="61"/>
      <c r="H58" s="61">
        <f>H59+H61+H63+H67</f>
        <v>567.7</v>
      </c>
      <c r="I58" s="34"/>
    </row>
    <row r="59" ht="22.75" customHeight="1" spans="2:8">
      <c r="B59" s="56" t="s">
        <v>184</v>
      </c>
      <c r="C59" s="56" t="s">
        <v>185</v>
      </c>
      <c r="D59" s="57">
        <v>500</v>
      </c>
      <c r="E59" s="57"/>
      <c r="F59" s="61"/>
      <c r="G59" s="61"/>
      <c r="H59" s="61">
        <v>500</v>
      </c>
    </row>
    <row r="60" ht="22.75" customHeight="1" spans="2:8">
      <c r="B60" s="56" t="s">
        <v>186</v>
      </c>
      <c r="C60" s="56" t="s">
        <v>187</v>
      </c>
      <c r="D60" s="57">
        <v>500</v>
      </c>
      <c r="E60" s="57"/>
      <c r="F60" s="61"/>
      <c r="G60" s="61"/>
      <c r="H60" s="61">
        <v>500</v>
      </c>
    </row>
    <row r="61" ht="22.75" customHeight="1" spans="2:8">
      <c r="B61" s="56" t="s">
        <v>188</v>
      </c>
      <c r="C61" s="56" t="s">
        <v>189</v>
      </c>
      <c r="D61" s="57">
        <v>67.2</v>
      </c>
      <c r="E61" s="57"/>
      <c r="F61" s="61"/>
      <c r="G61" s="61"/>
      <c r="H61" s="61">
        <v>67.2</v>
      </c>
    </row>
    <row r="62" ht="22.75" customHeight="1" spans="2:8">
      <c r="B62" s="56" t="s">
        <v>190</v>
      </c>
      <c r="C62" s="56" t="s">
        <v>191</v>
      </c>
      <c r="D62" s="57">
        <v>67.2</v>
      </c>
      <c r="E62" s="57"/>
      <c r="F62" s="61"/>
      <c r="G62" s="61"/>
      <c r="H62" s="61">
        <v>67.2</v>
      </c>
    </row>
    <row r="63" ht="22.75" customHeight="1" spans="2:8">
      <c r="B63" s="56" t="s">
        <v>192</v>
      </c>
      <c r="C63" s="56" t="s">
        <v>193</v>
      </c>
      <c r="D63" s="57">
        <v>422</v>
      </c>
      <c r="E63" s="57">
        <v>422</v>
      </c>
      <c r="F63" s="61">
        <v>422</v>
      </c>
      <c r="G63" s="61"/>
      <c r="H63" s="61"/>
    </row>
    <row r="64" ht="22.75" customHeight="1" spans="2:8">
      <c r="B64" s="56" t="s">
        <v>194</v>
      </c>
      <c r="C64" s="56" t="s">
        <v>195</v>
      </c>
      <c r="D64" s="57">
        <v>195</v>
      </c>
      <c r="E64" s="57">
        <v>195</v>
      </c>
      <c r="F64" s="61">
        <v>195</v>
      </c>
      <c r="G64" s="61"/>
      <c r="H64" s="61"/>
    </row>
    <row r="65" ht="22.75" customHeight="1" spans="2:8">
      <c r="B65" s="56" t="s">
        <v>196</v>
      </c>
      <c r="C65" s="56" t="s">
        <v>197</v>
      </c>
      <c r="D65" s="57">
        <v>164</v>
      </c>
      <c r="E65" s="57">
        <v>164</v>
      </c>
      <c r="F65" s="61">
        <v>164</v>
      </c>
      <c r="G65" s="61"/>
      <c r="H65" s="61"/>
    </row>
    <row r="66" ht="22.75" customHeight="1" spans="2:8">
      <c r="B66" s="56" t="s">
        <v>198</v>
      </c>
      <c r="C66" s="56" t="s">
        <v>199</v>
      </c>
      <c r="D66" s="57">
        <v>63</v>
      </c>
      <c r="E66" s="57">
        <v>63</v>
      </c>
      <c r="F66" s="61">
        <v>63</v>
      </c>
      <c r="G66" s="61"/>
      <c r="H66" s="61"/>
    </row>
    <row r="67" ht="22.75" customHeight="1" spans="2:8">
      <c r="B67" s="56">
        <v>21014</v>
      </c>
      <c r="C67" s="63" t="s">
        <v>200</v>
      </c>
      <c r="D67" s="62">
        <v>0.5</v>
      </c>
      <c r="E67" s="57"/>
      <c r="F67" s="61"/>
      <c r="G67" s="61"/>
      <c r="H67" s="62">
        <v>0.5</v>
      </c>
    </row>
    <row r="68" ht="22.75" customHeight="1" spans="2:8">
      <c r="B68" s="56">
        <v>2101401</v>
      </c>
      <c r="C68" s="56" t="s">
        <v>201</v>
      </c>
      <c r="D68" s="62">
        <v>0.5</v>
      </c>
      <c r="E68" s="57"/>
      <c r="F68" s="61"/>
      <c r="G68" s="61"/>
      <c r="H68" s="62">
        <v>0.5</v>
      </c>
    </row>
    <row r="69" ht="22.75" customHeight="1" spans="2:9">
      <c r="B69" s="56" t="s">
        <v>71</v>
      </c>
      <c r="C69" s="56" t="s">
        <v>202</v>
      </c>
      <c r="D69" s="61">
        <f>D70+D72</f>
        <v>2022.63</v>
      </c>
      <c r="E69" s="57"/>
      <c r="F69" s="61"/>
      <c r="G69" s="61"/>
      <c r="H69" s="61">
        <f>H70+H72</f>
        <v>2022.63</v>
      </c>
      <c r="I69" s="34"/>
    </row>
    <row r="70" ht="22.75" customHeight="1" spans="2:8">
      <c r="B70" s="56" t="s">
        <v>203</v>
      </c>
      <c r="C70" s="56" t="s">
        <v>204</v>
      </c>
      <c r="D70" s="57">
        <v>400</v>
      </c>
      <c r="E70" s="57"/>
      <c r="F70" s="61"/>
      <c r="G70" s="61"/>
      <c r="H70" s="61">
        <v>400</v>
      </c>
    </row>
    <row r="71" ht="22.75" customHeight="1" spans="2:8">
      <c r="B71" s="56" t="s">
        <v>205</v>
      </c>
      <c r="C71" s="56" t="s">
        <v>107</v>
      </c>
      <c r="D71" s="57">
        <v>400</v>
      </c>
      <c r="E71" s="57"/>
      <c r="F71" s="61"/>
      <c r="G71" s="61"/>
      <c r="H71" s="61">
        <v>400</v>
      </c>
    </row>
    <row r="72" ht="22.75" customHeight="1" spans="2:8">
      <c r="B72" s="56" t="s">
        <v>206</v>
      </c>
      <c r="C72" s="56" t="s">
        <v>207</v>
      </c>
      <c r="D72" s="62">
        <v>1622.63</v>
      </c>
      <c r="E72" s="57"/>
      <c r="F72" s="61"/>
      <c r="G72" s="61"/>
      <c r="H72" s="62">
        <v>1622.63</v>
      </c>
    </row>
    <row r="73" ht="22.75" customHeight="1" spans="2:8">
      <c r="B73" s="56" t="s">
        <v>208</v>
      </c>
      <c r="C73" s="56" t="s">
        <v>209</v>
      </c>
      <c r="D73" s="62">
        <v>747.63</v>
      </c>
      <c r="E73" s="57"/>
      <c r="F73" s="61"/>
      <c r="G73" s="61"/>
      <c r="H73" s="62">
        <v>747.63</v>
      </c>
    </row>
    <row r="74" ht="22.75" customHeight="1" spans="2:8">
      <c r="B74" s="56" t="s">
        <v>210</v>
      </c>
      <c r="C74" s="56" t="s">
        <v>211</v>
      </c>
      <c r="D74" s="57">
        <v>875</v>
      </c>
      <c r="E74" s="57"/>
      <c r="F74" s="61"/>
      <c r="G74" s="61"/>
      <c r="H74" s="61">
        <v>875</v>
      </c>
    </row>
    <row r="75" ht="22.75" customHeight="1" spans="2:9">
      <c r="B75" s="63" t="s">
        <v>212</v>
      </c>
      <c r="C75" s="56" t="s">
        <v>213</v>
      </c>
      <c r="D75" s="61">
        <f>D76+D79</f>
        <v>6228.05</v>
      </c>
      <c r="E75" s="57"/>
      <c r="F75" s="61"/>
      <c r="G75" s="61"/>
      <c r="H75" s="61">
        <f>H76+H79</f>
        <v>6228.05</v>
      </c>
      <c r="I75" s="34"/>
    </row>
    <row r="76" ht="22.75" customHeight="1" spans="2:8">
      <c r="B76" s="56" t="s">
        <v>214</v>
      </c>
      <c r="C76" s="56" t="s">
        <v>215</v>
      </c>
      <c r="D76" s="62">
        <v>78.33</v>
      </c>
      <c r="E76" s="57"/>
      <c r="F76" s="61"/>
      <c r="G76" s="61"/>
      <c r="H76" s="62">
        <v>78.33</v>
      </c>
    </row>
    <row r="77" ht="22.75" customHeight="1" spans="2:8">
      <c r="B77" s="56" t="s">
        <v>216</v>
      </c>
      <c r="C77" s="56" t="s">
        <v>215</v>
      </c>
      <c r="D77" s="62">
        <v>78.1</v>
      </c>
      <c r="E77" s="57"/>
      <c r="F77" s="61"/>
      <c r="G77" s="61"/>
      <c r="H77" s="62">
        <v>78.1</v>
      </c>
    </row>
    <row r="78" ht="22.75" customHeight="1" spans="2:8">
      <c r="B78" s="56" t="s">
        <v>217</v>
      </c>
      <c r="C78" s="56" t="s">
        <v>218</v>
      </c>
      <c r="D78" s="57">
        <v>0.23</v>
      </c>
      <c r="E78" s="57"/>
      <c r="F78" s="61"/>
      <c r="G78" s="61"/>
      <c r="H78" s="61">
        <v>0.23</v>
      </c>
    </row>
    <row r="79" ht="22.75" customHeight="1" spans="2:8">
      <c r="B79" s="56" t="s">
        <v>225</v>
      </c>
      <c r="C79" s="56" t="s">
        <v>226</v>
      </c>
      <c r="D79" s="57">
        <v>6149.72</v>
      </c>
      <c r="E79" s="57"/>
      <c r="F79" s="61"/>
      <c r="G79" s="61"/>
      <c r="H79" s="61">
        <v>6149.72</v>
      </c>
    </row>
    <row r="80" ht="22.75" customHeight="1" spans="2:8">
      <c r="B80" s="56" t="s">
        <v>227</v>
      </c>
      <c r="C80" s="56" t="s">
        <v>226</v>
      </c>
      <c r="D80" s="57">
        <v>6149.72</v>
      </c>
      <c r="E80" s="57"/>
      <c r="F80" s="61"/>
      <c r="G80" s="61"/>
      <c r="H80" s="61">
        <v>6149.72</v>
      </c>
    </row>
    <row r="81" ht="22.75" customHeight="1" spans="2:9">
      <c r="B81" s="56" t="s">
        <v>228</v>
      </c>
      <c r="C81" s="56" t="s">
        <v>229</v>
      </c>
      <c r="D81" s="57">
        <f>D82+D86+D89</f>
        <v>2224.93</v>
      </c>
      <c r="E81" s="57"/>
      <c r="F81" s="61"/>
      <c r="G81" s="61"/>
      <c r="H81" s="57">
        <f>H82+H86+H89</f>
        <v>2224.93</v>
      </c>
      <c r="I81" s="34"/>
    </row>
    <row r="82" ht="22.75" customHeight="1" spans="2:8">
      <c r="B82" s="56" t="s">
        <v>230</v>
      </c>
      <c r="C82" s="56" t="s">
        <v>231</v>
      </c>
      <c r="D82" s="62">
        <v>271.1</v>
      </c>
      <c r="E82" s="57"/>
      <c r="F82" s="61"/>
      <c r="G82" s="61"/>
      <c r="H82" s="62">
        <v>271.1</v>
      </c>
    </row>
    <row r="83" ht="22.75" customHeight="1" spans="2:8">
      <c r="B83" s="56" t="s">
        <v>232</v>
      </c>
      <c r="C83" s="56" t="s">
        <v>233</v>
      </c>
      <c r="D83" s="57">
        <v>56.1</v>
      </c>
      <c r="E83" s="57"/>
      <c r="F83" s="61"/>
      <c r="G83" s="61"/>
      <c r="H83" s="61">
        <v>56.1</v>
      </c>
    </row>
    <row r="84" ht="22.75" customHeight="1" spans="2:8">
      <c r="B84" s="56" t="s">
        <v>234</v>
      </c>
      <c r="C84" s="56" t="s">
        <v>235</v>
      </c>
      <c r="D84" s="62">
        <v>107.91</v>
      </c>
      <c r="E84" s="57"/>
      <c r="F84" s="61"/>
      <c r="G84" s="61"/>
      <c r="H84" s="62">
        <v>107.91</v>
      </c>
    </row>
    <row r="85" ht="22.75" customHeight="1" spans="2:8">
      <c r="B85" s="56" t="s">
        <v>236</v>
      </c>
      <c r="C85" s="56" t="s">
        <v>237</v>
      </c>
      <c r="D85" s="57">
        <v>107.09</v>
      </c>
      <c r="E85" s="57"/>
      <c r="F85" s="61"/>
      <c r="G85" s="61"/>
      <c r="H85" s="61">
        <v>107.09</v>
      </c>
    </row>
    <row r="86" ht="22.75" customHeight="1" spans="2:8">
      <c r="B86" s="56" t="s">
        <v>238</v>
      </c>
      <c r="C86" s="56" t="s">
        <v>239</v>
      </c>
      <c r="D86" s="62">
        <v>1530.55</v>
      </c>
      <c r="E86" s="57"/>
      <c r="F86" s="61"/>
      <c r="G86" s="61"/>
      <c r="H86" s="62">
        <v>1530.55</v>
      </c>
    </row>
    <row r="87" ht="22.75" customHeight="1" spans="2:8">
      <c r="B87" s="56" t="s">
        <v>240</v>
      </c>
      <c r="C87" s="56" t="s">
        <v>241</v>
      </c>
      <c r="D87" s="62">
        <v>1520.55</v>
      </c>
      <c r="E87" s="57"/>
      <c r="F87" s="61"/>
      <c r="G87" s="61"/>
      <c r="H87" s="62">
        <v>1520.55</v>
      </c>
    </row>
    <row r="88" ht="22.75" customHeight="1" spans="2:8">
      <c r="B88" s="56" t="s">
        <v>242</v>
      </c>
      <c r="C88" s="56" t="s">
        <v>243</v>
      </c>
      <c r="D88" s="57">
        <v>10</v>
      </c>
      <c r="E88" s="57"/>
      <c r="F88" s="61"/>
      <c r="G88" s="61"/>
      <c r="H88" s="61">
        <v>10</v>
      </c>
    </row>
    <row r="89" ht="22.75" customHeight="1" spans="2:8">
      <c r="B89" s="56" t="s">
        <v>244</v>
      </c>
      <c r="C89" s="56" t="s">
        <v>245</v>
      </c>
      <c r="D89" s="62">
        <v>423.28</v>
      </c>
      <c r="E89" s="57"/>
      <c r="F89" s="61"/>
      <c r="G89" s="61"/>
      <c r="H89" s="62">
        <v>423.28</v>
      </c>
    </row>
    <row r="90" ht="22.75" customHeight="1" spans="2:8">
      <c r="B90" s="56">
        <v>2130305</v>
      </c>
      <c r="C90" s="56" t="s">
        <v>246</v>
      </c>
      <c r="D90" s="62">
        <v>361.21</v>
      </c>
      <c r="E90" s="57"/>
      <c r="F90" s="61"/>
      <c r="G90" s="61"/>
      <c r="H90" s="62">
        <v>361.21</v>
      </c>
    </row>
    <row r="91" ht="22.75" customHeight="1" spans="2:8">
      <c r="B91" s="56" t="s">
        <v>247</v>
      </c>
      <c r="C91" s="56" t="s">
        <v>248</v>
      </c>
      <c r="D91" s="62">
        <v>47.07</v>
      </c>
      <c r="E91" s="57"/>
      <c r="F91" s="61"/>
      <c r="G91" s="61"/>
      <c r="H91" s="62">
        <v>47.07</v>
      </c>
    </row>
    <row r="92" ht="22.75" customHeight="1" spans="2:8">
      <c r="B92" s="56">
        <v>2130399</v>
      </c>
      <c r="C92" s="56" t="s">
        <v>249</v>
      </c>
      <c r="D92" s="62">
        <v>15</v>
      </c>
      <c r="E92" s="57"/>
      <c r="F92" s="61"/>
      <c r="G92" s="61"/>
      <c r="H92" s="62">
        <v>15</v>
      </c>
    </row>
    <row r="93" ht="22.75" customHeight="1" spans="2:9">
      <c r="B93" s="56" t="s">
        <v>250</v>
      </c>
      <c r="C93" s="56" t="s">
        <v>251</v>
      </c>
      <c r="D93" s="57">
        <v>326</v>
      </c>
      <c r="E93" s="57"/>
      <c r="F93" s="61"/>
      <c r="G93" s="61"/>
      <c r="H93" s="61">
        <v>326</v>
      </c>
      <c r="I93" s="34"/>
    </row>
    <row r="94" ht="22.75" customHeight="1" spans="2:8">
      <c r="B94" s="56" t="s">
        <v>252</v>
      </c>
      <c r="C94" s="56" t="s">
        <v>253</v>
      </c>
      <c r="D94" s="57">
        <v>326</v>
      </c>
      <c r="E94" s="57"/>
      <c r="F94" s="61"/>
      <c r="G94" s="61"/>
      <c r="H94" s="61">
        <v>326</v>
      </c>
    </row>
    <row r="95" ht="22.75" customHeight="1" spans="2:8">
      <c r="B95" s="56" t="s">
        <v>254</v>
      </c>
      <c r="C95" s="56" t="s">
        <v>255</v>
      </c>
      <c r="D95" s="57">
        <v>326</v>
      </c>
      <c r="E95" s="57"/>
      <c r="F95" s="61"/>
      <c r="G95" s="61"/>
      <c r="H95" s="61">
        <v>326</v>
      </c>
    </row>
    <row r="96" ht="22.75" customHeight="1" spans="2:9">
      <c r="B96" s="56" t="s">
        <v>256</v>
      </c>
      <c r="C96" s="56" t="s">
        <v>257</v>
      </c>
      <c r="D96" s="57">
        <v>79</v>
      </c>
      <c r="E96" s="57"/>
      <c r="F96" s="61"/>
      <c r="G96" s="61"/>
      <c r="H96" s="61">
        <v>79</v>
      </c>
      <c r="I96" s="34"/>
    </row>
    <row r="97" ht="22.75" customHeight="1" spans="2:8">
      <c r="B97" s="56" t="s">
        <v>258</v>
      </c>
      <c r="C97" s="56" t="s">
        <v>257</v>
      </c>
      <c r="D97" s="57">
        <v>79</v>
      </c>
      <c r="E97" s="57"/>
      <c r="F97" s="61"/>
      <c r="G97" s="61"/>
      <c r="H97" s="61">
        <v>79</v>
      </c>
    </row>
    <row r="98" ht="22.75" customHeight="1" spans="2:8">
      <c r="B98" s="56" t="s">
        <v>259</v>
      </c>
      <c r="C98" s="56" t="s">
        <v>257</v>
      </c>
      <c r="D98" s="57">
        <v>79</v>
      </c>
      <c r="E98" s="57"/>
      <c r="F98" s="61"/>
      <c r="G98" s="61"/>
      <c r="H98" s="61">
        <v>79</v>
      </c>
    </row>
    <row r="99" ht="22.75" customHeight="1" spans="1:9">
      <c r="A99" s="43"/>
      <c r="B99" s="45"/>
      <c r="C99" s="44" t="s">
        <v>75</v>
      </c>
      <c r="D99" s="20">
        <f>D6+D23+D29+D34+D58+D69+D75+D81+D93+D96</f>
        <v>23920.1328</v>
      </c>
      <c r="E99" s="20">
        <v>5116.74</v>
      </c>
      <c r="F99" s="20">
        <v>4685.6</v>
      </c>
      <c r="G99" s="20">
        <v>431.14</v>
      </c>
      <c r="H99" s="20">
        <f>H6+H23+H29+H34+H58+H69+H75+H81+H93+H96</f>
        <v>18803.4028</v>
      </c>
      <c r="I99" s="43"/>
    </row>
    <row r="100" ht="9.75" customHeight="1" spans="1:9">
      <c r="A100" s="34"/>
      <c r="B100" s="3"/>
      <c r="C100" s="3"/>
      <c r="D100" s="3"/>
      <c r="E100" s="3"/>
      <c r="F100" s="3"/>
      <c r="G100" s="3"/>
      <c r="H100" s="3"/>
      <c r="I100" s="52"/>
    </row>
    <row r="101" ht="16.4" customHeight="1" spans="1:9">
      <c r="A101" s="66"/>
      <c r="B101" s="26" t="s">
        <v>319</v>
      </c>
      <c r="C101" s="26"/>
      <c r="D101" s="26"/>
      <c r="E101" s="26"/>
      <c r="F101" s="26"/>
      <c r="G101" s="26"/>
      <c r="H101" s="26"/>
      <c r="I101" s="68"/>
    </row>
    <row r="102" ht="16.4" customHeight="1" spans="1:9">
      <c r="A102" s="66"/>
      <c r="B102" s="26" t="s">
        <v>320</v>
      </c>
      <c r="C102" s="26"/>
      <c r="D102" s="26"/>
      <c r="E102" s="26"/>
      <c r="F102" s="26"/>
      <c r="G102" s="26"/>
      <c r="H102" s="26"/>
      <c r="I102" s="68"/>
    </row>
    <row r="103" ht="16.4" customHeight="1" spans="1:9">
      <c r="A103" s="66"/>
      <c r="B103" s="26" t="s">
        <v>321</v>
      </c>
      <c r="C103" s="26"/>
      <c r="D103" s="26"/>
      <c r="E103" s="26"/>
      <c r="F103" s="26"/>
      <c r="G103" s="26"/>
      <c r="H103" s="26"/>
      <c r="I103" s="68"/>
    </row>
    <row r="104" ht="16.4" customHeight="1" spans="1:9">
      <c r="A104" s="67"/>
      <c r="B104" s="28" t="s">
        <v>322</v>
      </c>
      <c r="C104" s="28"/>
      <c r="D104" s="28"/>
      <c r="E104" s="28"/>
      <c r="F104" s="28"/>
      <c r="G104" s="28"/>
      <c r="H104" s="28"/>
      <c r="I104" s="69"/>
    </row>
  </sheetData>
  <mergeCells count="11">
    <mergeCell ref="B2:H2"/>
    <mergeCell ref="B3:C3"/>
    <mergeCell ref="E4:G4"/>
    <mergeCell ref="B101:H101"/>
    <mergeCell ref="B102:H102"/>
    <mergeCell ref="B103:H103"/>
    <mergeCell ref="B104:H104"/>
    <mergeCell ref="B4:B5"/>
    <mergeCell ref="C4:C5"/>
    <mergeCell ref="D4:D5"/>
    <mergeCell ref="H4:H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workbookViewId="0">
      <pane ySplit="5" topLeftCell="A27" activePane="bottomLeft" state="frozen"/>
      <selection/>
      <selection pane="bottomLeft" activeCell="A1" sqref="A1"/>
    </sheetView>
  </sheetViews>
  <sheetFormatPr defaultColWidth="10" defaultRowHeight="13.5" outlineLevelCol="6"/>
  <cols>
    <col min="1" max="1" width="1.54166666666667" customWidth="1"/>
    <col min="2" max="2" width="11.8166666666667" customWidth="1"/>
    <col min="3" max="3" width="35.9083333333333" customWidth="1"/>
    <col min="4" max="6" width="16.3666666666667" customWidth="1"/>
    <col min="7" max="7" width="1.54166666666667" customWidth="1"/>
  </cols>
  <sheetData>
    <row r="1" ht="16.4" customHeight="1" spans="1:7">
      <c r="A1" s="33"/>
      <c r="B1" s="2" t="s">
        <v>323</v>
      </c>
      <c r="C1" s="3"/>
      <c r="D1" s="3"/>
      <c r="E1" s="3"/>
      <c r="F1" s="3"/>
      <c r="G1" s="33"/>
    </row>
    <row r="2" ht="22.75" customHeight="1" spans="1:7">
      <c r="A2" s="34"/>
      <c r="B2" s="5" t="s">
        <v>324</v>
      </c>
      <c r="C2" s="5"/>
      <c r="D2" s="5"/>
      <c r="E2" s="5"/>
      <c r="F2" s="5"/>
      <c r="G2" s="34"/>
    </row>
    <row r="3" ht="19.5" customHeight="1" spans="1:7">
      <c r="A3" s="34"/>
      <c r="B3" s="35" t="s">
        <v>2</v>
      </c>
      <c r="C3" s="35"/>
      <c r="D3" s="7"/>
      <c r="E3" s="7"/>
      <c r="F3" s="42" t="s">
        <v>3</v>
      </c>
      <c r="G3" s="34"/>
    </row>
    <row r="4" ht="24.4" customHeight="1" spans="1:7">
      <c r="A4" s="34"/>
      <c r="B4" s="36" t="s">
        <v>325</v>
      </c>
      <c r="C4" s="36"/>
      <c r="D4" s="36" t="s">
        <v>326</v>
      </c>
      <c r="E4" s="36"/>
      <c r="F4" s="36"/>
      <c r="G4" s="34"/>
    </row>
    <row r="5" ht="24.4" customHeight="1" spans="1:7">
      <c r="A5" s="34"/>
      <c r="B5" s="36" t="s">
        <v>80</v>
      </c>
      <c r="C5" s="36" t="s">
        <v>81</v>
      </c>
      <c r="D5" s="36" t="s">
        <v>63</v>
      </c>
      <c r="E5" s="36" t="s">
        <v>317</v>
      </c>
      <c r="F5" s="36" t="s">
        <v>318</v>
      </c>
      <c r="G5" s="34"/>
    </row>
    <row r="6" ht="22.75" customHeight="1" spans="1:7">
      <c r="A6" s="34"/>
      <c r="B6" s="55" t="s">
        <v>327</v>
      </c>
      <c r="C6" s="56" t="s">
        <v>328</v>
      </c>
      <c r="D6" s="57">
        <v>4617.86</v>
      </c>
      <c r="E6" s="57">
        <v>4617.86</v>
      </c>
      <c r="F6" s="57"/>
      <c r="G6" s="34"/>
    </row>
    <row r="7" ht="22.75" customHeight="1" spans="2:6">
      <c r="B7" s="55" t="s">
        <v>329</v>
      </c>
      <c r="C7" s="39" t="s">
        <v>330</v>
      </c>
      <c r="D7" s="57">
        <v>611.27</v>
      </c>
      <c r="E7" s="57">
        <v>611.27</v>
      </c>
      <c r="F7" s="57"/>
    </row>
    <row r="8" ht="22.75" customHeight="1" spans="2:6">
      <c r="B8" s="55" t="s">
        <v>331</v>
      </c>
      <c r="C8" s="39" t="s">
        <v>332</v>
      </c>
      <c r="D8" s="57">
        <v>1230.79</v>
      </c>
      <c r="E8" s="57">
        <v>1230.79</v>
      </c>
      <c r="F8" s="57"/>
    </row>
    <row r="9" ht="22.75" customHeight="1" spans="2:6">
      <c r="B9" s="55" t="s">
        <v>333</v>
      </c>
      <c r="C9" s="39" t="s">
        <v>334</v>
      </c>
      <c r="D9" s="57">
        <v>554.05</v>
      </c>
      <c r="E9" s="57">
        <v>554.05</v>
      </c>
      <c r="F9" s="57"/>
    </row>
    <row r="10" ht="22.75" customHeight="1" spans="2:6">
      <c r="B10" s="55" t="s">
        <v>335</v>
      </c>
      <c r="C10" s="39" t="s">
        <v>336</v>
      </c>
      <c r="D10" s="57">
        <v>847.75</v>
      </c>
      <c r="E10" s="57">
        <v>847.75</v>
      </c>
      <c r="F10" s="57"/>
    </row>
    <row r="11" ht="22.75" customHeight="1" spans="2:6">
      <c r="B11" s="55" t="s">
        <v>337</v>
      </c>
      <c r="C11" s="39" t="s">
        <v>338</v>
      </c>
      <c r="D11" s="57">
        <v>373</v>
      </c>
      <c r="E11" s="57">
        <v>373</v>
      </c>
      <c r="F11" s="57"/>
    </row>
    <row r="12" ht="22.75" customHeight="1" spans="2:6">
      <c r="B12" s="55" t="s">
        <v>339</v>
      </c>
      <c r="C12" s="39" t="s">
        <v>340</v>
      </c>
      <c r="D12" s="57">
        <v>187</v>
      </c>
      <c r="E12" s="57">
        <v>187</v>
      </c>
      <c r="F12" s="57"/>
    </row>
    <row r="13" ht="22.75" customHeight="1" spans="2:6">
      <c r="B13" s="55" t="s">
        <v>341</v>
      </c>
      <c r="C13" s="39" t="s">
        <v>342</v>
      </c>
      <c r="D13" s="57">
        <v>359</v>
      </c>
      <c r="E13" s="57">
        <v>359</v>
      </c>
      <c r="F13" s="57"/>
    </row>
    <row r="14" ht="22.75" customHeight="1" spans="2:6">
      <c r="B14" s="55" t="s">
        <v>343</v>
      </c>
      <c r="C14" s="39" t="s">
        <v>344</v>
      </c>
      <c r="D14" s="57">
        <v>63</v>
      </c>
      <c r="E14" s="57">
        <v>63</v>
      </c>
      <c r="F14" s="57"/>
    </row>
    <row r="15" ht="22.75" customHeight="1" spans="2:6">
      <c r="B15" s="55" t="s">
        <v>345</v>
      </c>
      <c r="C15" s="39" t="s">
        <v>346</v>
      </c>
      <c r="D15" s="57">
        <v>18</v>
      </c>
      <c r="E15" s="57">
        <v>18</v>
      </c>
      <c r="F15" s="57"/>
    </row>
    <row r="16" ht="22.75" customHeight="1" spans="2:6">
      <c r="B16" s="55" t="s">
        <v>347</v>
      </c>
      <c r="C16" s="39" t="s">
        <v>348</v>
      </c>
      <c r="D16" s="57">
        <v>374</v>
      </c>
      <c r="E16" s="57">
        <v>374</v>
      </c>
      <c r="F16" s="57"/>
    </row>
    <row r="17" ht="22.75" customHeight="1" spans="2:7">
      <c r="B17" s="55" t="s">
        <v>349</v>
      </c>
      <c r="C17" s="56" t="s">
        <v>350</v>
      </c>
      <c r="D17" s="57">
        <v>431.14</v>
      </c>
      <c r="E17" s="57"/>
      <c r="F17" s="57">
        <v>431.14</v>
      </c>
      <c r="G17" s="34"/>
    </row>
    <row r="18" ht="22.75" customHeight="1" spans="2:6">
      <c r="B18" s="55" t="s">
        <v>351</v>
      </c>
      <c r="C18" s="39" t="s">
        <v>352</v>
      </c>
      <c r="D18" s="57">
        <v>162.15</v>
      </c>
      <c r="E18" s="57"/>
      <c r="F18" s="57">
        <v>162.15</v>
      </c>
    </row>
    <row r="19" ht="22.75" customHeight="1" spans="2:6">
      <c r="B19" s="55" t="s">
        <v>353</v>
      </c>
      <c r="C19" s="39" t="s">
        <v>354</v>
      </c>
      <c r="D19" s="57">
        <v>50</v>
      </c>
      <c r="E19" s="57"/>
      <c r="F19" s="57">
        <v>50</v>
      </c>
    </row>
    <row r="20" ht="22.75" customHeight="1" spans="2:6">
      <c r="B20" s="55" t="s">
        <v>355</v>
      </c>
      <c r="C20" s="39" t="s">
        <v>356</v>
      </c>
      <c r="D20" s="57"/>
      <c r="E20" s="57"/>
      <c r="F20" s="57"/>
    </row>
    <row r="21" ht="22.75" customHeight="1" spans="2:6">
      <c r="B21" s="55" t="s">
        <v>357</v>
      </c>
      <c r="C21" s="39" t="s">
        <v>358</v>
      </c>
      <c r="D21" s="57"/>
      <c r="E21" s="57"/>
      <c r="F21" s="57"/>
    </row>
    <row r="22" ht="22.75" customHeight="1" spans="2:6">
      <c r="B22" s="55" t="s">
        <v>359</v>
      </c>
      <c r="C22" s="39" t="s">
        <v>360</v>
      </c>
      <c r="D22" s="57">
        <v>65.02</v>
      </c>
      <c r="E22" s="57"/>
      <c r="F22" s="57">
        <v>65.02</v>
      </c>
    </row>
    <row r="23" ht="22.75" customHeight="1" spans="2:6">
      <c r="B23" s="55" t="s">
        <v>361</v>
      </c>
      <c r="C23" s="39" t="s">
        <v>362</v>
      </c>
      <c r="D23" s="57">
        <v>60.91</v>
      </c>
      <c r="E23" s="57"/>
      <c r="F23" s="57">
        <v>60.91</v>
      </c>
    </row>
    <row r="24" ht="22.75" customHeight="1" spans="2:6">
      <c r="B24" s="55" t="s">
        <v>363</v>
      </c>
      <c r="C24" s="39" t="s">
        <v>364</v>
      </c>
      <c r="D24" s="57">
        <v>20.36</v>
      </c>
      <c r="E24" s="57"/>
      <c r="F24" s="57">
        <v>20.36</v>
      </c>
    </row>
    <row r="25" ht="22.75" customHeight="1" spans="2:6">
      <c r="B25" s="55" t="s">
        <v>365</v>
      </c>
      <c r="C25" s="39" t="s">
        <v>366</v>
      </c>
      <c r="D25" s="57">
        <v>72.7</v>
      </c>
      <c r="E25" s="57"/>
      <c r="F25" s="57">
        <v>72.7</v>
      </c>
    </row>
    <row r="26" ht="22.75" customHeight="1" spans="2:6">
      <c r="B26" s="55" t="s">
        <v>367</v>
      </c>
      <c r="C26" s="39" t="s">
        <v>368</v>
      </c>
      <c r="D26" s="57"/>
      <c r="E26" s="57"/>
      <c r="F26" s="57"/>
    </row>
    <row r="27" ht="22.75" customHeight="1" spans="2:7">
      <c r="B27" s="55" t="s">
        <v>369</v>
      </c>
      <c r="C27" s="56" t="s">
        <v>370</v>
      </c>
      <c r="D27" s="57">
        <v>67.74</v>
      </c>
      <c r="E27" s="57">
        <v>67.74</v>
      </c>
      <c r="F27" s="57"/>
      <c r="G27" s="34"/>
    </row>
    <row r="28" ht="22.75" customHeight="1" spans="2:6">
      <c r="B28" s="55" t="s">
        <v>371</v>
      </c>
      <c r="C28" s="39" t="s">
        <v>372</v>
      </c>
      <c r="D28" s="57">
        <v>60.44</v>
      </c>
      <c r="E28" s="57">
        <v>60.44</v>
      </c>
      <c r="F28" s="57"/>
    </row>
    <row r="29" ht="22.75" customHeight="1" spans="2:6">
      <c r="B29" s="55" t="s">
        <v>373</v>
      </c>
      <c r="C29" s="39" t="s">
        <v>374</v>
      </c>
      <c r="D29" s="57"/>
      <c r="E29" s="57"/>
      <c r="F29" s="57"/>
    </row>
    <row r="30" ht="22.75" customHeight="1" spans="2:6">
      <c r="B30" s="55" t="s">
        <v>375</v>
      </c>
      <c r="C30" s="39" t="s">
        <v>376</v>
      </c>
      <c r="D30" s="57">
        <v>7.3</v>
      </c>
      <c r="E30" s="57">
        <v>7.3</v>
      </c>
      <c r="F30" s="57"/>
    </row>
    <row r="31" ht="22.75" customHeight="1" spans="2:7">
      <c r="B31" s="55" t="s">
        <v>377</v>
      </c>
      <c r="C31" s="56" t="s">
        <v>378</v>
      </c>
      <c r="D31" s="57"/>
      <c r="E31" s="57"/>
      <c r="F31" s="57"/>
      <c r="G31" s="34"/>
    </row>
    <row r="32" ht="22.75" customHeight="1" spans="2:6">
      <c r="B32" s="55" t="s">
        <v>379</v>
      </c>
      <c r="C32" s="39" t="s">
        <v>380</v>
      </c>
      <c r="D32" s="57"/>
      <c r="E32" s="57"/>
      <c r="F32" s="57"/>
    </row>
    <row r="33" ht="22.75" customHeight="1" spans="2:6">
      <c r="B33" s="55" t="s">
        <v>381</v>
      </c>
      <c r="C33" s="39" t="s">
        <v>382</v>
      </c>
      <c r="D33" s="57"/>
      <c r="E33" s="57"/>
      <c r="F33" s="57"/>
    </row>
    <row r="34" ht="22.75" customHeight="1" spans="2:6">
      <c r="B34" s="55" t="s">
        <v>383</v>
      </c>
      <c r="C34" s="39" t="s">
        <v>384</v>
      </c>
      <c r="D34" s="57"/>
      <c r="E34" s="57"/>
      <c r="F34" s="57"/>
    </row>
    <row r="35" ht="22.75" customHeight="1" spans="1:7">
      <c r="A35" s="43"/>
      <c r="B35" s="45"/>
      <c r="C35" s="44" t="s">
        <v>75</v>
      </c>
      <c r="D35" s="20">
        <v>5116.74</v>
      </c>
      <c r="E35" s="20">
        <v>4685.6</v>
      </c>
      <c r="F35" s="20">
        <v>431.14</v>
      </c>
      <c r="G35" s="43"/>
    </row>
    <row r="36" ht="9.75" customHeight="1" spans="1:7">
      <c r="A36" s="51"/>
      <c r="B36" s="3"/>
      <c r="C36" s="3"/>
      <c r="D36" s="3"/>
      <c r="E36" s="3"/>
      <c r="F36" s="3"/>
      <c r="G36" s="52"/>
    </row>
    <row r="37" ht="16.4" customHeight="1" spans="1:7">
      <c r="A37" s="25"/>
      <c r="B37" s="26" t="s">
        <v>385</v>
      </c>
      <c r="C37" s="26"/>
      <c r="D37" s="26"/>
      <c r="E37" s="26"/>
      <c r="F37" s="26"/>
      <c r="G37" s="53"/>
    </row>
    <row r="38" ht="16.4" customHeight="1" spans="1:7">
      <c r="A38" s="25"/>
      <c r="B38" s="26" t="s">
        <v>320</v>
      </c>
      <c r="C38" s="26"/>
      <c r="D38" s="26"/>
      <c r="E38" s="26"/>
      <c r="F38" s="26"/>
      <c r="G38" s="53"/>
    </row>
    <row r="39" ht="16.4" customHeight="1" spans="1:7">
      <c r="A39" s="27"/>
      <c r="B39" s="28" t="s">
        <v>321</v>
      </c>
      <c r="C39" s="28"/>
      <c r="D39" s="28"/>
      <c r="E39" s="28"/>
      <c r="F39" s="28"/>
      <c r="G39" s="54"/>
    </row>
  </sheetData>
  <mergeCells count="7">
    <mergeCell ref="B2:F2"/>
    <mergeCell ref="B3:C3"/>
    <mergeCell ref="B4:C4"/>
    <mergeCell ref="D4:F4"/>
    <mergeCell ref="B37:F37"/>
    <mergeCell ref="B38:F38"/>
    <mergeCell ref="B39:F39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7"/>
  <cols>
    <col min="1" max="1" width="1.54166666666667" customWidth="1"/>
    <col min="2" max="2" width="18.6333333333333" customWidth="1"/>
    <col min="3" max="3" width="18.8166666666667" customWidth="1"/>
    <col min="4" max="4" width="16.3666666666667" customWidth="1"/>
    <col min="5" max="5" width="16.45" customWidth="1"/>
    <col min="6" max="6" width="23" customWidth="1"/>
    <col min="7" max="7" width="16.3666666666667" customWidth="1"/>
    <col min="8" max="8" width="1.54166666666667" customWidth="1"/>
  </cols>
  <sheetData>
    <row r="1" ht="16.4" customHeight="1" spans="1:8">
      <c r="A1" s="33"/>
      <c r="B1" s="2" t="s">
        <v>386</v>
      </c>
      <c r="C1" s="3"/>
      <c r="D1" s="3"/>
      <c r="E1" s="3"/>
      <c r="F1" s="3" t="s">
        <v>315</v>
      </c>
      <c r="G1" s="3"/>
      <c r="H1" s="33"/>
    </row>
    <row r="2" ht="22.75" customHeight="1" spans="1:8">
      <c r="A2" s="34"/>
      <c r="B2" s="5" t="s">
        <v>387</v>
      </c>
      <c r="C2" s="5"/>
      <c r="D2" s="5"/>
      <c r="E2" s="5"/>
      <c r="F2" s="5"/>
      <c r="G2" s="5"/>
      <c r="H2" s="34"/>
    </row>
    <row r="3" ht="19.5" customHeight="1" spans="1:8">
      <c r="A3" s="34"/>
      <c r="B3" s="35" t="s">
        <v>2</v>
      </c>
      <c r="C3" s="35"/>
      <c r="D3" s="35"/>
      <c r="E3" s="7"/>
      <c r="F3" s="7"/>
      <c r="G3" s="42" t="s">
        <v>3</v>
      </c>
      <c r="H3" s="34"/>
    </row>
    <row r="4" ht="24.4" customHeight="1" spans="1:8">
      <c r="A4" s="34"/>
      <c r="B4" s="36" t="s">
        <v>388</v>
      </c>
      <c r="C4" s="36" t="s">
        <v>389</v>
      </c>
      <c r="D4" s="36" t="s">
        <v>390</v>
      </c>
      <c r="E4" s="36"/>
      <c r="F4" s="36"/>
      <c r="G4" s="36" t="s">
        <v>391</v>
      </c>
      <c r="H4" s="34"/>
    </row>
    <row r="5" ht="24.4" customHeight="1" spans="1:8">
      <c r="A5" s="34"/>
      <c r="B5" s="36"/>
      <c r="C5" s="36"/>
      <c r="D5" s="36" t="s">
        <v>65</v>
      </c>
      <c r="E5" s="36" t="s">
        <v>392</v>
      </c>
      <c r="F5" s="36" t="s">
        <v>393</v>
      </c>
      <c r="G5" s="36"/>
      <c r="H5" s="34"/>
    </row>
    <row r="6" ht="22.75" customHeight="1" spans="1:8">
      <c r="A6" s="34"/>
      <c r="B6" s="50">
        <v>20.36</v>
      </c>
      <c r="C6" s="50"/>
      <c r="D6" s="50">
        <v>20.36</v>
      </c>
      <c r="E6" s="50"/>
      <c r="F6" s="50">
        <v>20.36</v>
      </c>
      <c r="G6" s="50"/>
      <c r="H6" s="34"/>
    </row>
    <row r="7" ht="9.75" customHeight="1" spans="1:8">
      <c r="A7" s="51"/>
      <c r="B7" s="3"/>
      <c r="C7" s="3"/>
      <c r="D7" s="3"/>
      <c r="E7" s="3"/>
      <c r="F7" s="3"/>
      <c r="G7" s="3"/>
      <c r="H7" s="52"/>
    </row>
    <row r="8" ht="16.4" customHeight="1" spans="1:8">
      <c r="A8" s="25"/>
      <c r="B8" s="26" t="s">
        <v>385</v>
      </c>
      <c r="C8" s="26"/>
      <c r="D8" s="26"/>
      <c r="E8" s="26"/>
      <c r="F8" s="26"/>
      <c r="G8" s="26"/>
      <c r="H8" s="53"/>
    </row>
    <row r="9" ht="16.4" customHeight="1" spans="1:8">
      <c r="A9" s="25"/>
      <c r="B9" s="26" t="s">
        <v>394</v>
      </c>
      <c r="C9" s="26"/>
      <c r="D9" s="26"/>
      <c r="E9" s="26"/>
      <c r="F9" s="26"/>
      <c r="G9" s="26"/>
      <c r="H9" s="53"/>
    </row>
    <row r="10" ht="16.4" customHeight="1" spans="1:8">
      <c r="A10" s="25"/>
      <c r="B10" s="26" t="s">
        <v>395</v>
      </c>
      <c r="C10" s="26"/>
      <c r="D10" s="26"/>
      <c r="E10" s="26"/>
      <c r="F10" s="26"/>
      <c r="G10" s="26"/>
      <c r="H10" s="53"/>
    </row>
    <row r="11" ht="16.4" customHeight="1" spans="1:8">
      <c r="A11" s="27"/>
      <c r="B11" s="28" t="s">
        <v>396</v>
      </c>
      <c r="C11" s="28"/>
      <c r="D11" s="28"/>
      <c r="E11" s="28"/>
      <c r="F11" s="28"/>
      <c r="G11" s="28"/>
      <c r="H11" s="54"/>
    </row>
  </sheetData>
  <mergeCells count="10">
    <mergeCell ref="B2:G2"/>
    <mergeCell ref="B3:D3"/>
    <mergeCell ref="D4:F4"/>
    <mergeCell ref="B8:G8"/>
    <mergeCell ref="B9:G9"/>
    <mergeCell ref="B10:G10"/>
    <mergeCell ref="B11:G11"/>
    <mergeCell ref="B4:B5"/>
    <mergeCell ref="C4:C5"/>
    <mergeCell ref="G4:G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6"/>
  <cols>
    <col min="1" max="1" width="1.54166666666667" customWidth="1"/>
    <col min="2" max="2" width="11.8166666666667" customWidth="1"/>
    <col min="3" max="3" width="41" customWidth="1"/>
    <col min="4" max="6" width="16.3666666666667" customWidth="1"/>
    <col min="7" max="7" width="1.54166666666667" customWidth="1"/>
    <col min="8" max="9" width="9.725" customWidth="1"/>
  </cols>
  <sheetData>
    <row r="1" ht="16.4" customHeight="1" spans="1:7">
      <c r="A1" s="33"/>
      <c r="B1" s="2" t="s">
        <v>397</v>
      </c>
      <c r="C1" s="3"/>
      <c r="D1" s="3"/>
      <c r="E1" s="3"/>
      <c r="F1" s="3"/>
      <c r="G1" s="33"/>
    </row>
    <row r="2" ht="22.75" customHeight="1" spans="1:7">
      <c r="A2" s="34"/>
      <c r="B2" s="5" t="s">
        <v>398</v>
      </c>
      <c r="C2" s="5"/>
      <c r="D2" s="5"/>
      <c r="E2" s="5"/>
      <c r="F2" s="5"/>
      <c r="G2" s="34"/>
    </row>
    <row r="3" ht="19.5" customHeight="1" spans="1:7">
      <c r="A3" s="34"/>
      <c r="B3" s="35" t="s">
        <v>2</v>
      </c>
      <c r="C3" s="35"/>
      <c r="D3" s="7"/>
      <c r="E3" s="7"/>
      <c r="F3" s="42" t="s">
        <v>3</v>
      </c>
      <c r="G3" s="34"/>
    </row>
    <row r="4" ht="24.4" customHeight="1" spans="1:7">
      <c r="A4" s="34"/>
      <c r="B4" s="36" t="s">
        <v>80</v>
      </c>
      <c r="C4" s="36" t="s">
        <v>81</v>
      </c>
      <c r="D4" s="36" t="s">
        <v>399</v>
      </c>
      <c r="E4" s="36"/>
      <c r="F4" s="36"/>
      <c r="G4" s="34"/>
    </row>
    <row r="5" ht="24.4" customHeight="1" spans="1:7">
      <c r="A5" s="34"/>
      <c r="B5" s="36"/>
      <c r="C5" s="36"/>
      <c r="D5" s="36" t="s">
        <v>63</v>
      </c>
      <c r="E5" s="36" t="s">
        <v>82</v>
      </c>
      <c r="F5" s="36" t="s">
        <v>83</v>
      </c>
      <c r="G5" s="34"/>
    </row>
    <row r="6" ht="22.75" customHeight="1" spans="1:7">
      <c r="A6" s="34"/>
      <c r="B6" s="38" t="s">
        <v>212</v>
      </c>
      <c r="C6" s="38" t="s">
        <v>400</v>
      </c>
      <c r="D6" s="50">
        <v>2109</v>
      </c>
      <c r="E6" s="50"/>
      <c r="F6" s="50">
        <v>2109</v>
      </c>
      <c r="G6" s="34"/>
    </row>
    <row r="7" ht="22.75" customHeight="1" spans="1:7">
      <c r="A7" s="34"/>
      <c r="B7" s="38" t="s">
        <v>219</v>
      </c>
      <c r="C7" s="38" t="s">
        <v>401</v>
      </c>
      <c r="D7" s="50">
        <v>2109</v>
      </c>
      <c r="E7" s="50"/>
      <c r="F7" s="50">
        <v>2109</v>
      </c>
      <c r="G7" s="34"/>
    </row>
    <row r="8" ht="22.75" customHeight="1" spans="1:7">
      <c r="A8" s="34"/>
      <c r="B8" s="38" t="s">
        <v>221</v>
      </c>
      <c r="C8" s="38" t="s">
        <v>402</v>
      </c>
      <c r="D8" s="50">
        <v>21</v>
      </c>
      <c r="E8" s="50"/>
      <c r="F8" s="50">
        <v>21</v>
      </c>
      <c r="G8" s="34"/>
    </row>
    <row r="9" ht="22.75" customHeight="1" spans="1:7">
      <c r="A9" s="34"/>
      <c r="B9" s="38" t="s">
        <v>223</v>
      </c>
      <c r="C9" s="38" t="s">
        <v>403</v>
      </c>
      <c r="D9" s="50">
        <v>2088</v>
      </c>
      <c r="E9" s="50"/>
      <c r="F9" s="50">
        <v>2088</v>
      </c>
      <c r="G9" s="34"/>
    </row>
    <row r="10" ht="22.75" customHeight="1" spans="1:7">
      <c r="A10" s="43"/>
      <c r="B10" s="45"/>
      <c r="C10" s="44" t="s">
        <v>75</v>
      </c>
      <c r="D10" s="20">
        <v>2109</v>
      </c>
      <c r="E10" s="20"/>
      <c r="F10" s="20">
        <v>2109</v>
      </c>
      <c r="G10" s="43"/>
    </row>
    <row r="11" ht="9.75" customHeight="1" spans="1:7">
      <c r="A11" s="51"/>
      <c r="B11" s="3"/>
      <c r="C11" s="3"/>
      <c r="D11" s="3"/>
      <c r="E11" s="3"/>
      <c r="F11" s="3"/>
      <c r="G11" s="52"/>
    </row>
    <row r="12" ht="16.4" customHeight="1" spans="1:7">
      <c r="A12" s="25"/>
      <c r="B12" s="26" t="s">
        <v>404</v>
      </c>
      <c r="C12" s="26"/>
      <c r="D12" s="26"/>
      <c r="E12" s="26"/>
      <c r="F12" s="26"/>
      <c r="G12" s="53"/>
    </row>
    <row r="13" ht="16.4" customHeight="1" spans="1:7">
      <c r="A13" s="25"/>
      <c r="B13" s="26" t="s">
        <v>405</v>
      </c>
      <c r="C13" s="26"/>
      <c r="D13" s="26"/>
      <c r="E13" s="26"/>
      <c r="F13" s="26"/>
      <c r="G13" s="53"/>
    </row>
    <row r="14" ht="16.4" customHeight="1" spans="1:7">
      <c r="A14" s="27"/>
      <c r="B14" s="28" t="s">
        <v>406</v>
      </c>
      <c r="C14" s="28"/>
      <c r="D14" s="28"/>
      <c r="E14" s="28"/>
      <c r="F14" s="28"/>
      <c r="G14" s="54"/>
    </row>
  </sheetData>
  <mergeCells count="9">
    <mergeCell ref="B2:F2"/>
    <mergeCell ref="B3:C3"/>
    <mergeCell ref="D4:F4"/>
    <mergeCell ref="B12:F12"/>
    <mergeCell ref="B13:F13"/>
    <mergeCell ref="B14:F14"/>
    <mergeCell ref="A6:A9"/>
    <mergeCell ref="B4:B5"/>
    <mergeCell ref="C4:C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6"/>
  <cols>
    <col min="1" max="1" width="1.54166666666667" customWidth="1"/>
    <col min="2" max="2" width="11.8166666666667" customWidth="1"/>
    <col min="3" max="3" width="35.9083333333333" customWidth="1"/>
    <col min="4" max="6" width="16.3666666666667" customWidth="1"/>
    <col min="7" max="7" width="1.54166666666667" customWidth="1"/>
  </cols>
  <sheetData>
    <row r="1" ht="16.4" customHeight="1" spans="1:7">
      <c r="A1" s="33"/>
      <c r="B1" s="2" t="s">
        <v>407</v>
      </c>
      <c r="C1" s="3"/>
      <c r="D1" s="3"/>
      <c r="E1" s="3"/>
      <c r="F1" s="3"/>
      <c r="G1" s="33"/>
    </row>
    <row r="2" ht="22.75" customHeight="1" spans="1:7">
      <c r="A2" s="34"/>
      <c r="B2" s="5" t="s">
        <v>408</v>
      </c>
      <c r="C2" s="5"/>
      <c r="D2" s="5"/>
      <c r="E2" s="5"/>
      <c r="F2" s="5"/>
      <c r="G2" s="34"/>
    </row>
    <row r="3" ht="19.5" customHeight="1" spans="1:7">
      <c r="A3" s="34"/>
      <c r="B3" s="35" t="s">
        <v>2</v>
      </c>
      <c r="C3" s="35"/>
      <c r="D3" s="7"/>
      <c r="E3" s="7"/>
      <c r="F3" s="42" t="s">
        <v>3</v>
      </c>
      <c r="G3" s="34"/>
    </row>
    <row r="4" ht="24.4" customHeight="1" spans="1:7">
      <c r="A4" s="34"/>
      <c r="B4" s="36" t="s">
        <v>80</v>
      </c>
      <c r="C4" s="36" t="s">
        <v>81</v>
      </c>
      <c r="D4" s="36" t="s">
        <v>409</v>
      </c>
      <c r="E4" s="36"/>
      <c r="F4" s="36"/>
      <c r="G4" s="34"/>
    </row>
    <row r="5" ht="24.4" customHeight="1" spans="1:7">
      <c r="A5" s="34"/>
      <c r="B5" s="36"/>
      <c r="C5" s="36"/>
      <c r="D5" s="36" t="s">
        <v>63</v>
      </c>
      <c r="E5" s="36" t="s">
        <v>82</v>
      </c>
      <c r="F5" s="36" t="s">
        <v>83</v>
      </c>
      <c r="G5" s="34"/>
    </row>
    <row r="6" ht="22.75" customHeight="1" spans="1:7">
      <c r="A6" s="43"/>
      <c r="B6" s="45"/>
      <c r="C6" s="44" t="s">
        <v>75</v>
      </c>
      <c r="D6" s="20"/>
      <c r="E6" s="20"/>
      <c r="F6" s="20"/>
      <c r="G6" s="43"/>
    </row>
    <row r="7" ht="9.75" customHeight="1" spans="1:7">
      <c r="A7" s="47"/>
      <c r="B7" s="24"/>
      <c r="C7" s="24"/>
      <c r="D7" s="24"/>
      <c r="E7" s="24"/>
      <c r="F7" s="24"/>
      <c r="G7" s="49"/>
    </row>
    <row r="8" ht="16.4" customHeight="1" spans="1:7">
      <c r="A8" s="25"/>
      <c r="B8" s="26" t="s">
        <v>404</v>
      </c>
      <c r="C8" s="26"/>
      <c r="D8" s="26"/>
      <c r="E8" s="26"/>
      <c r="F8" s="26"/>
      <c r="G8" s="31"/>
    </row>
    <row r="9" ht="16.4" customHeight="1" spans="1:7">
      <c r="A9" s="25"/>
      <c r="B9" s="26" t="s">
        <v>405</v>
      </c>
      <c r="C9" s="26"/>
      <c r="D9" s="26"/>
      <c r="E9" s="26"/>
      <c r="F9" s="26"/>
      <c r="G9" s="31"/>
    </row>
    <row r="10" ht="16.4" customHeight="1" spans="1:7">
      <c r="A10" s="27"/>
      <c r="B10" s="28" t="s">
        <v>406</v>
      </c>
      <c r="C10" s="28"/>
      <c r="D10" s="28"/>
      <c r="E10" s="28"/>
      <c r="F10" s="28"/>
      <c r="G10" s="32"/>
    </row>
  </sheetData>
  <mergeCells count="8">
    <mergeCell ref="B2:F2"/>
    <mergeCell ref="B3:C3"/>
    <mergeCell ref="D4:F4"/>
    <mergeCell ref="B8:F8"/>
    <mergeCell ref="B9:F9"/>
    <mergeCell ref="B10:F10"/>
    <mergeCell ref="B4:B5"/>
    <mergeCell ref="C4:C5"/>
  </mergeCells>
  <printOptions horizontalCentered="1"/>
  <pageMargins left="0.75" right="0.75" top="0.268999993801117" bottom="0.268999993801117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1收支总表</vt:lpstr>
      <vt:lpstr>2收入总表</vt:lpstr>
      <vt:lpstr>3支出总表</vt:lpstr>
      <vt:lpstr>6财拨总表</vt:lpstr>
      <vt:lpstr>7一般预算支出</vt:lpstr>
      <vt:lpstr>8基本支出</vt:lpstr>
      <vt:lpstr>9三公</vt:lpstr>
      <vt:lpstr>10政府性基金</vt:lpstr>
      <vt:lpstr>11国资预算</vt:lpstr>
      <vt:lpstr>12项目支出</vt:lpstr>
      <vt:lpstr>13支出明细表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p508laf2</cp:lastModifiedBy>
  <dcterms:created xsi:type="dcterms:W3CDTF">2025-04-16T08:14:00Z</dcterms:created>
  <dcterms:modified xsi:type="dcterms:W3CDTF">2025-04-18T01:55:35Z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