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<sst xmlns="http://schemas.openxmlformats.org/spreadsheetml/2006/main" count="116" uniqueCount="90">
  <si>
    <t>项目支出绩效自评表</t>
  </si>
  <si>
    <t>（2024年度）</t>
  </si>
  <si>
    <t>项目名称</t>
  </si>
  <si>
    <t>社会建设资金</t>
  </si>
  <si>
    <t>主管部门</t>
  </si>
  <si>
    <t>北京市大兴区瀛海镇人民政府</t>
  </si>
  <si>
    <t>实施单位</t>
  </si>
  <si>
    <t>项目负责人</t>
  </si>
  <si>
    <t>郑彤染</t>
  </si>
  <si>
    <t>联系电话</t>
  </si>
  <si>
    <t xml:space="preserve">53582008
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</si>
  <si>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</si>
  <si>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</si>
  <si>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</si>
  <si>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</si>
  <si>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</si>
  <si>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</si>
  <si>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</si>
  <si>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</si>
  <si>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</si>
  <si>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</si>
  <si>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</si>
  <si>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</si>
  <si>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</si>
  <si>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</si>
  <si>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</si>
  <si>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</si>
  <si>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</si>
  <si>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满足社区使用需求。培养社区工作者运用社会工作专业理论、知识和方法的能力。</t>
  </si>
  <si>
    <t>通过项目实施，完成了社区改造数量1个，督导时长60小时，完成案例数量40个，每个社工站完成案例3个，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</si>
  <si>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</si>
  <si>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</si>
  <si>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</si>
  <si>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</si>
  <si>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</si>
  <si>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</si>
  <si>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</si>
  <si>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</si>
  <si>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</si>
  <si>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社区数量</t>
  </si>
  <si>
    <t>1个</t>
  </si>
  <si>
    <t>督导时长</t>
  </si>
  <si>
    <t>≥60小时</t>
  </si>
  <si>
    <t>60小时</t>
  </si>
  <si>
    <t>完成案例数量
（社工中心）</t>
  </si>
  <si>
    <t>≥40个</t>
  </si>
  <si>
    <t>40个</t>
  </si>
  <si>
    <t>每个社工站完成案例数量（社工站）</t>
  </si>
  <si>
    <t>≥5个</t>
  </si>
  <si>
    <t>3个</t>
  </si>
  <si>
    <t>质量指标</t>
  </si>
  <si>
    <t>验收合格率</t>
  </si>
  <si>
    <t>督导出勤率</t>
  </si>
  <si>
    <t>≥100%</t>
  </si>
  <si>
    <t>案例完成率</t>
  </si>
  <si>
    <t>时效指标</t>
  </si>
  <si>
    <t>工程进度</t>
  </si>
  <si>
    <t>90天</t>
  </si>
  <si>
    <t>支出进度</t>
  </si>
  <si>
    <t>根据实际情况</t>
  </si>
  <si>
    <t>1次</t>
  </si>
  <si>
    <t>案件完成及时率</t>
  </si>
  <si>
    <t>成本指标</t>
  </si>
  <si>
    <t>经济成本指标</t>
  </si>
  <si>
    <t>提升改造成本</t>
  </si>
  <si>
    <t>≤20万元</t>
  </si>
  <si>
    <t>0万元</t>
  </si>
  <si>
    <t>工程未开始，还未付款</t>
  </si>
  <si>
    <t>培训费用</t>
  </si>
  <si>
    <t>≤13万元</t>
  </si>
  <si>
    <t>11.709万元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</si>
  <si>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</si>
  <si>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</si>
  <si>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</si>
  <si>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</si>
  <si>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</si>
  <si>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</si>
  <si>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办公用房满足使用</t>
  </si>
  <si>
    <t>得到满足</t>
  </si>
  <si>
    <t>培养社区工作者运用社会工作专业理论、知识和方法的能力</t>
  </si>
  <si>
    <t>得到提高</t>
  </si>
  <si>
    <t>生态效益指标</t>
  </si>
  <si>
    <t>可持续影响指标</t>
  </si>
  <si>
    <t>办公用房使用年限</t>
  </si>
  <si>
    <t>10年</t>
  </si>
  <si>
    <t>满意度指标（10分）</t>
  </si>
  <si>
    <t>服务对象满意度指标</t>
  </si>
  <si>
    <t>工作人员满意度、社区满意度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</si>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</sst>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3" applyFont="1" applyBorder="1" applyAlignment="1">
      <alignment horizontal="center" vertical="center" wrapText="1"/>
    </xf>
    <xf numFmtId="10" fontId="2" fillId="0" borderId="1" xfId="3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6"/>
  <sheetViews>
    <sheetView tabSelected="1" zoomScale="94" zoomScaleNormal="94" topLeftCell="B1" workbookViewId="0">
      <selection activeCell="Q32" sqref="Q32"/>
    </sheetView>
  </sheetViews>
  <sheetFormatPr defaultColWidth="9.02727272727273" defaultRowHeight="14"/>
  <cols>
    <col min="3" max="3" width="13.0454545454545" customWidth="1"/>
    <col min="9" max="9" width="6.73636363636364" customWidth="1"/>
    <col min="10" max="10" width="8.12727272727273" customWidth="1"/>
    <col min="14" max="14" width="10.1636363636364"/>
  </cols>
  <sheetData>
    <row r="1" ht="2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3" t="s">
        <v>8</v>
      </c>
      <c r="D5" s="3"/>
      <c r="E5" s="3"/>
      <c r="F5" s="3"/>
      <c r="G5" s="3"/>
      <c r="H5" s="3" t="s">
        <v>9</v>
      </c>
      <c r="I5" s="3"/>
      <c r="J5" s="3" t="s">
        <v>10</v>
      </c>
      <c r="K5" s="3"/>
      <c r="L5" s="3"/>
      <c r="M5" s="3"/>
      <c r="N5" s="3"/>
    </row>
    <row r="6" spans="1:14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>
      <c r="A8" s="6"/>
      <c r="B8" s="7"/>
      <c r="C8" s="8" t="s">
        <v>18</v>
      </c>
      <c r="D8" s="8"/>
      <c r="E8" s="3">
        <f>E9</f>
        <v>33</v>
      </c>
      <c r="F8" s="3">
        <f>F9</f>
        <v>33</v>
      </c>
      <c r="G8" s="3"/>
      <c r="H8" s="3">
        <v>11.709</v>
      </c>
      <c r="I8" s="3"/>
      <c r="J8" s="3" t="s">
        <v>19</v>
      </c>
      <c r="K8" s="3"/>
      <c r="L8" s="21">
        <f>H8/F8</f>
        <v>0.354818181818182</v>
      </c>
      <c r="M8" s="21"/>
      <c r="N8" s="22">
        <f>L8*10</f>
        <v>3.54818181818182</v>
      </c>
    </row>
    <row r="9" spans="1:14">
      <c r="A9" s="6"/>
      <c r="B9" s="7"/>
      <c r="C9" s="3" t="s">
        <v>20</v>
      </c>
      <c r="D9" s="3"/>
      <c r="E9" s="3">
        <v>33</v>
      </c>
      <c r="F9" s="3">
        <v>33</v>
      </c>
      <c r="G9" s="3"/>
      <c r="H9" s="3">
        <v>11.709</v>
      </c>
      <c r="I9" s="3"/>
      <c r="J9" s="3" t="s">
        <v>21</v>
      </c>
      <c r="K9" s="3"/>
      <c r="L9" s="3"/>
      <c r="M9" s="3"/>
      <c r="N9" s="3" t="s">
        <v>21</v>
      </c>
    </row>
    <row r="10" spans="1:14">
      <c r="A10" s="6"/>
      <c r="B10" s="7"/>
      <c r="C10" s="3" t="s">
        <v>22</v>
      </c>
      <c r="D10" s="3"/>
      <c r="E10" s="3"/>
      <c r="F10" s="3"/>
      <c r="G10" s="3"/>
      <c r="H10" s="3"/>
      <c r="I10" s="3"/>
      <c r="J10" s="3" t="s">
        <v>21</v>
      </c>
      <c r="K10" s="3"/>
      <c r="L10" s="3"/>
      <c r="M10" s="3"/>
      <c r="N10" s="3" t="s">
        <v>21</v>
      </c>
    </row>
    <row r="11" spans="1:14">
      <c r="A11" s="6"/>
      <c r="B11" s="7"/>
      <c r="C11" s="3" t="s">
        <v>23</v>
      </c>
      <c r="D11" s="3"/>
      <c r="E11" s="3"/>
      <c r="F11" s="3"/>
      <c r="G11" s="3"/>
      <c r="H11" s="3"/>
      <c r="I11" s="3"/>
      <c r="J11" s="3" t="s">
        <v>21</v>
      </c>
      <c r="K11" s="3"/>
      <c r="L11" s="3"/>
      <c r="M11" s="3"/>
      <c r="N11" s="3" t="s">
        <v>21</v>
      </c>
    </row>
    <row r="12" spans="1:14">
      <c r="A12" s="9"/>
      <c r="B12" s="10"/>
      <c r="C12" s="3" t="s">
        <v>24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spans="1:14">
      <c r="A13" s="11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71" customHeight="1" spans="1:14">
      <c r="A14" s="12"/>
      <c r="B14" s="3" t="s">
        <v>28</v>
      </c>
      <c r="C14" s="3"/>
      <c r="D14" s="3"/>
      <c r="E14" s="3"/>
      <c r="F14" s="3"/>
      <c r="G14" s="3"/>
      <c r="H14" s="3" t="s">
        <v>29</v>
      </c>
      <c r="I14" s="3"/>
      <c r="J14" s="3"/>
      <c r="K14" s="3"/>
      <c r="L14" s="3"/>
      <c r="M14" s="3"/>
      <c r="N14" s="3"/>
    </row>
    <row r="15" spans="1:14">
      <c r="A15" s="11" t="s">
        <v>30</v>
      </c>
      <c r="B15" s="13" t="s">
        <v>31</v>
      </c>
      <c r="C15" s="3" t="s">
        <v>32</v>
      </c>
      <c r="D15" s="14" t="s">
        <v>33</v>
      </c>
      <c r="E15" s="15"/>
      <c r="F15" s="16"/>
      <c r="G15" s="3" t="s">
        <v>34</v>
      </c>
      <c r="H15" s="3" t="s">
        <v>35</v>
      </c>
      <c r="I15" s="14" t="s">
        <v>15</v>
      </c>
      <c r="J15" s="16"/>
      <c r="K15" s="14" t="s">
        <v>17</v>
      </c>
      <c r="L15" s="16"/>
      <c r="M15" s="14" t="s">
        <v>36</v>
      </c>
      <c r="N15" s="16"/>
    </row>
    <row r="16" spans="1:14">
      <c r="A16" s="17"/>
      <c r="B16" s="11" t="s">
        <v>37</v>
      </c>
      <c r="C16" s="11" t="s">
        <v>38</v>
      </c>
      <c r="D16" s="18" t="s">
        <v>39</v>
      </c>
      <c r="E16" s="18"/>
      <c r="F16" s="18"/>
      <c r="G16" s="3" t="s">
        <v>40</v>
      </c>
      <c r="H16" s="3" t="s">
        <v>40</v>
      </c>
      <c r="I16" s="3">
        <v>5</v>
      </c>
      <c r="J16" s="3"/>
      <c r="K16" s="3">
        <v>5</v>
      </c>
      <c r="L16" s="3"/>
      <c r="M16" s="3"/>
      <c r="N16" s="3"/>
    </row>
    <row r="17" spans="1:14">
      <c r="A17" s="17"/>
      <c r="B17" s="17"/>
      <c r="C17" s="17"/>
      <c r="D17" s="18" t="s">
        <v>41</v>
      </c>
      <c r="E17" s="18"/>
      <c r="F17" s="18"/>
      <c r="G17" s="3" t="s">
        <v>42</v>
      </c>
      <c r="H17" s="3" t="s">
        <v>43</v>
      </c>
      <c r="I17" s="3">
        <v>5</v>
      </c>
      <c r="J17" s="3"/>
      <c r="K17" s="3">
        <v>5</v>
      </c>
      <c r="L17" s="3"/>
      <c r="M17" s="3"/>
      <c r="N17" s="3"/>
    </row>
    <row r="18" spans="1:14">
      <c r="A18" s="17"/>
      <c r="B18" s="17"/>
      <c r="C18" s="17"/>
      <c r="D18" s="18" t="s">
        <v>44</v>
      </c>
      <c r="E18" s="18"/>
      <c r="F18" s="18"/>
      <c r="G18" s="3" t="s">
        <v>45</v>
      </c>
      <c r="H18" s="3" t="s">
        <v>46</v>
      </c>
      <c r="I18" s="3">
        <v>5</v>
      </c>
      <c r="J18" s="3"/>
      <c r="K18" s="3">
        <v>5</v>
      </c>
      <c r="L18" s="3"/>
      <c r="M18" s="3"/>
      <c r="N18" s="3"/>
    </row>
    <row r="19" spans="1:14">
      <c r="A19" s="17"/>
      <c r="B19" s="17"/>
      <c r="C19" s="17"/>
      <c r="D19" s="18" t="s">
        <v>47</v>
      </c>
      <c r="E19" s="18"/>
      <c r="F19" s="18"/>
      <c r="G19" s="3" t="s">
        <v>48</v>
      </c>
      <c r="H19" s="3" t="s">
        <v>49</v>
      </c>
      <c r="I19" s="3">
        <v>5</v>
      </c>
      <c r="J19" s="3"/>
      <c r="K19" s="3">
        <v>5</v>
      </c>
      <c r="L19" s="3"/>
      <c r="M19" s="3"/>
      <c r="N19" s="3"/>
    </row>
    <row r="20" spans="1:14">
      <c r="A20" s="17"/>
      <c r="B20" s="17"/>
      <c r="C20" s="11" t="s">
        <v>50</v>
      </c>
      <c r="D20" s="18" t="s">
        <v>51</v>
      </c>
      <c r="E20" s="18"/>
      <c r="F20" s="18"/>
      <c r="G20" s="19">
        <v>1</v>
      </c>
      <c r="H20" s="19">
        <v>1</v>
      </c>
      <c r="I20" s="3">
        <v>5</v>
      </c>
      <c r="J20" s="3"/>
      <c r="K20" s="3">
        <v>5</v>
      </c>
      <c r="L20" s="3"/>
      <c r="M20" s="3"/>
      <c r="N20" s="3"/>
    </row>
    <row r="21" spans="1:14">
      <c r="A21" s="17"/>
      <c r="B21" s="17"/>
      <c r="C21" s="17"/>
      <c r="D21" s="18" t="s">
        <v>52</v>
      </c>
      <c r="E21" s="18"/>
      <c r="F21" s="18"/>
      <c r="G21" s="3" t="s">
        <v>53</v>
      </c>
      <c r="H21" s="19">
        <v>1</v>
      </c>
      <c r="I21" s="3">
        <v>3</v>
      </c>
      <c r="J21" s="3"/>
      <c r="K21" s="3">
        <v>3</v>
      </c>
      <c r="L21" s="3"/>
      <c r="M21" s="3"/>
      <c r="N21" s="3"/>
    </row>
    <row r="22" spans="1:14">
      <c r="A22" s="17"/>
      <c r="B22" s="17"/>
      <c r="C22" s="17"/>
      <c r="D22" s="18" t="s">
        <v>54</v>
      </c>
      <c r="E22" s="18"/>
      <c r="F22" s="18"/>
      <c r="G22" s="19">
        <v>1</v>
      </c>
      <c r="H22" s="19">
        <v>1</v>
      </c>
      <c r="I22" s="3">
        <v>3</v>
      </c>
      <c r="J22" s="3"/>
      <c r="K22" s="3">
        <v>3</v>
      </c>
      <c r="L22" s="3"/>
      <c r="M22" s="3"/>
      <c r="N22" s="3"/>
    </row>
    <row r="23" spans="1:14">
      <c r="A23" s="17"/>
      <c r="B23" s="17"/>
      <c r="C23" s="11" t="s">
        <v>55</v>
      </c>
      <c r="D23" s="18" t="s">
        <v>56</v>
      </c>
      <c r="E23" s="18"/>
      <c r="F23" s="18"/>
      <c r="G23" s="3" t="s">
        <v>57</v>
      </c>
      <c r="H23" s="3" t="s">
        <v>57</v>
      </c>
      <c r="I23" s="3">
        <v>3</v>
      </c>
      <c r="J23" s="3"/>
      <c r="K23" s="3">
        <v>3</v>
      </c>
      <c r="L23" s="3"/>
      <c r="M23" s="3"/>
      <c r="N23" s="3"/>
    </row>
    <row r="24" ht="24" spans="1:14">
      <c r="A24" s="17"/>
      <c r="B24" s="17"/>
      <c r="C24" s="17"/>
      <c r="D24" s="18" t="s">
        <v>58</v>
      </c>
      <c r="E24" s="18"/>
      <c r="F24" s="18"/>
      <c r="G24" s="3" t="s">
        <v>59</v>
      </c>
      <c r="H24" s="3" t="s">
        <v>60</v>
      </c>
      <c r="I24" s="3">
        <v>3</v>
      </c>
      <c r="J24" s="3"/>
      <c r="K24" s="3">
        <v>3</v>
      </c>
      <c r="L24" s="3"/>
      <c r="M24" s="3"/>
      <c r="N24" s="3"/>
    </row>
    <row r="25" spans="1:14">
      <c r="A25" s="17"/>
      <c r="B25" s="17"/>
      <c r="C25" s="17"/>
      <c r="D25" s="18" t="s">
        <v>61</v>
      </c>
      <c r="E25" s="18"/>
      <c r="F25" s="18"/>
      <c r="G25" s="20">
        <v>1</v>
      </c>
      <c r="H25" s="19">
        <v>1</v>
      </c>
      <c r="I25" s="3">
        <v>3</v>
      </c>
      <c r="J25" s="3"/>
      <c r="K25" s="3">
        <v>3</v>
      </c>
      <c r="L25" s="3"/>
      <c r="M25" s="3"/>
      <c r="N25" s="3"/>
    </row>
    <row r="26" spans="1:14">
      <c r="A26" s="17"/>
      <c r="B26" s="11" t="s">
        <v>62</v>
      </c>
      <c r="C26" s="11" t="s">
        <v>63</v>
      </c>
      <c r="D26" s="18" t="s">
        <v>64</v>
      </c>
      <c r="E26" s="18"/>
      <c r="F26" s="18"/>
      <c r="G26" s="3" t="s">
        <v>65</v>
      </c>
      <c r="H26" s="3" t="s">
        <v>66</v>
      </c>
      <c r="I26" s="3">
        <v>5</v>
      </c>
      <c r="J26" s="3"/>
      <c r="K26" s="3">
        <v>5</v>
      </c>
      <c r="L26" s="3"/>
      <c r="M26" s="3" t="s">
        <v>67</v>
      </c>
      <c r="N26" s="3"/>
    </row>
    <row r="27" spans="1:14">
      <c r="A27" s="17"/>
      <c r="B27" s="17"/>
      <c r="C27" s="12"/>
      <c r="D27" s="18" t="s">
        <v>68</v>
      </c>
      <c r="E27" s="18"/>
      <c r="F27" s="18"/>
      <c r="G27" s="3" t="s">
        <v>69</v>
      </c>
      <c r="H27" s="3" t="s">
        <v>70</v>
      </c>
      <c r="I27" s="3">
        <v>5</v>
      </c>
      <c r="J27" s="3"/>
      <c r="K27" s="3">
        <v>5</v>
      </c>
      <c r="L27" s="3"/>
      <c r="M27" s="3"/>
      <c r="N27" s="3"/>
    </row>
    <row r="28" spans="1:14">
      <c r="A28" s="17"/>
      <c r="B28" s="17"/>
      <c r="C28" s="3" t="s">
        <v>71</v>
      </c>
      <c r="D28" s="18" t="s">
        <v>72</v>
      </c>
      <c r="E28" s="18"/>
      <c r="F28" s="18"/>
      <c r="G28" s="3" t="s">
        <v>72</v>
      </c>
      <c r="H28" s="3" t="s">
        <v>72</v>
      </c>
      <c r="I28" s="3">
        <v>0</v>
      </c>
      <c r="J28" s="3"/>
      <c r="K28" s="3">
        <v>0</v>
      </c>
      <c r="L28" s="3"/>
      <c r="M28" s="3"/>
      <c r="N28" s="3"/>
    </row>
    <row r="29" ht="24" spans="1:14">
      <c r="A29" s="17"/>
      <c r="B29" s="12"/>
      <c r="C29" s="3" t="s">
        <v>73</v>
      </c>
      <c r="D29" s="18" t="s">
        <v>72</v>
      </c>
      <c r="E29" s="18"/>
      <c r="F29" s="18"/>
      <c r="G29" s="3" t="s">
        <v>72</v>
      </c>
      <c r="H29" s="3" t="s">
        <v>72</v>
      </c>
      <c r="I29" s="3">
        <v>0</v>
      </c>
      <c r="J29" s="3"/>
      <c r="K29" s="3">
        <v>0</v>
      </c>
      <c r="L29" s="3"/>
      <c r="M29" s="3"/>
      <c r="N29" s="3"/>
    </row>
    <row r="30" spans="1:14">
      <c r="A30" s="17"/>
      <c r="B30" s="11" t="s">
        <v>74</v>
      </c>
      <c r="C30" s="11" t="s">
        <v>75</v>
      </c>
      <c r="D30" s="18" t="s">
        <v>72</v>
      </c>
      <c r="E30" s="18"/>
      <c r="F30" s="18"/>
      <c r="G30" s="3" t="s">
        <v>72</v>
      </c>
      <c r="H30" s="3" t="s">
        <v>72</v>
      </c>
      <c r="I30" s="3">
        <v>0</v>
      </c>
      <c r="J30" s="3"/>
      <c r="K30" s="3">
        <v>0</v>
      </c>
      <c r="L30" s="3"/>
      <c r="M30" s="3"/>
      <c r="N30" s="3"/>
    </row>
    <row r="31" spans="1:14">
      <c r="A31" s="17"/>
      <c r="B31" s="17"/>
      <c r="C31" s="11" t="s">
        <v>76</v>
      </c>
      <c r="D31" s="18" t="s">
        <v>77</v>
      </c>
      <c r="E31" s="18"/>
      <c r="F31" s="18"/>
      <c r="G31" s="19" t="s">
        <v>78</v>
      </c>
      <c r="H31" s="19" t="s">
        <v>78</v>
      </c>
      <c r="I31" s="3">
        <v>10</v>
      </c>
      <c r="J31" s="3"/>
      <c r="K31" s="3">
        <v>10</v>
      </c>
      <c r="L31" s="3"/>
      <c r="M31" s="3"/>
      <c r="N31" s="3"/>
    </row>
    <row r="32" ht="42" customHeight="1" spans="1:14">
      <c r="A32" s="17"/>
      <c r="B32" s="17"/>
      <c r="C32" s="17"/>
      <c r="D32" s="18" t="s">
        <v>79</v>
      </c>
      <c r="E32" s="18"/>
      <c r="F32" s="18"/>
      <c r="G32" s="3" t="s">
        <v>80</v>
      </c>
      <c r="H32" s="3" t="s">
        <v>80</v>
      </c>
      <c r="I32" s="3">
        <v>15</v>
      </c>
      <c r="J32" s="3"/>
      <c r="K32" s="3">
        <v>15</v>
      </c>
      <c r="L32" s="3"/>
      <c r="M32" s="3"/>
      <c r="N32" s="3"/>
    </row>
    <row r="33" spans="1:14">
      <c r="A33" s="17"/>
      <c r="B33" s="17"/>
      <c r="C33" s="11" t="s">
        <v>81</v>
      </c>
      <c r="D33" s="18" t="s">
        <v>72</v>
      </c>
      <c r="E33" s="18"/>
      <c r="F33" s="18"/>
      <c r="G33" s="3" t="s">
        <v>72</v>
      </c>
      <c r="H33" s="3" t="s">
        <v>72</v>
      </c>
      <c r="I33" s="3">
        <v>0</v>
      </c>
      <c r="J33" s="3"/>
      <c r="K33" s="3">
        <v>0</v>
      </c>
      <c r="L33" s="3"/>
      <c r="M33" s="3"/>
      <c r="N33" s="3"/>
    </row>
    <row r="34" spans="1:14">
      <c r="A34" s="17"/>
      <c r="B34" s="17"/>
      <c r="C34" s="11" t="s">
        <v>82</v>
      </c>
      <c r="D34" s="18" t="s">
        <v>83</v>
      </c>
      <c r="E34" s="18"/>
      <c r="F34" s="18"/>
      <c r="G34" s="3" t="s">
        <v>84</v>
      </c>
      <c r="H34" s="3" t="s">
        <v>84</v>
      </c>
      <c r="I34" s="3">
        <v>5</v>
      </c>
      <c r="J34" s="3"/>
      <c r="K34" s="3">
        <v>5</v>
      </c>
      <c r="L34" s="3"/>
      <c r="M34" s="3"/>
      <c r="N34" s="3"/>
    </row>
    <row r="35" ht="24" spans="1:14">
      <c r="A35" s="17"/>
      <c r="B35" s="11" t="s">
        <v>85</v>
      </c>
      <c r="C35" s="11" t="s">
        <v>86</v>
      </c>
      <c r="D35" s="18" t="s">
        <v>87</v>
      </c>
      <c r="E35" s="18"/>
      <c r="F35" s="18"/>
      <c r="G35" s="19" t="s">
        <v>88</v>
      </c>
      <c r="H35" s="19">
        <v>0.95</v>
      </c>
      <c r="I35" s="3">
        <v>10</v>
      </c>
      <c r="J35" s="3"/>
      <c r="K35" s="3">
        <v>10</v>
      </c>
      <c r="L35" s="3"/>
      <c r="M35" s="3"/>
      <c r="N35" s="3"/>
    </row>
    <row r="36" spans="1:14">
      <c r="A36" s="18" t="s">
        <v>89</v>
      </c>
      <c r="B36" s="18"/>
      <c r="C36" s="18"/>
      <c r="D36" s="18"/>
      <c r="E36" s="18"/>
      <c r="F36" s="18"/>
      <c r="G36" s="18"/>
      <c r="H36" s="18"/>
      <c r="I36" s="18">
        <f>SUM(I16:J35)+10</f>
        <v>100</v>
      </c>
      <c r="J36" s="18"/>
      <c r="K36" s="23">
        <f>SUM(K16:L35)+N8</f>
        <v>93.5481818181818</v>
      </c>
      <c r="L36" s="23"/>
      <c r="M36" s="24"/>
      <c r="N36" s="24"/>
    </row>
  </sheetData>
  <mergeCells count="14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A36:H36"/>
    <mergeCell ref="I36:J36"/>
    <mergeCell ref="K36:L36"/>
    <mergeCell ref="M36:N36"/>
    <mergeCell ref="A13:A14"/>
    <mergeCell ref="A15:A35"/>
    <mergeCell ref="B16:B25"/>
    <mergeCell ref="B26:B29"/>
    <mergeCell ref="B30:B34"/>
    <mergeCell ref="C16:C19"/>
    <mergeCell ref="C20:C22"/>
    <mergeCell ref="C23:C25"/>
    <mergeCell ref="C26:C27"/>
    <mergeCell ref="C31:C32"/>
    <mergeCell ref="E6:E7"/>
    <mergeCell ref="N6:N7"/>
    <mergeCell ref="A6:B12"/>
    <mergeCell ref="C6:D7"/>
    <mergeCell ref="F6:G7"/>
    <mergeCell ref="H6:I7"/>
    <mergeCell ref="J6:K7"/>
    <mergeCell ref="L6:M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侯颖佳</dc:creator>
  <cp:lastModifiedBy>工作组</cp:lastModifiedBy>
  <dcterms:created xsi:type="dcterms:W3CDTF">2025-01-23T02:32:00Z</dcterms:created>
  <dcterms:modified xsi:type="dcterms:W3CDTF">2025-03-04T08:20:52Z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3A9F7473CD6C48709CEE328CBE75121D_11</vt:lpwstr>
  </property>
  <property fmtid="{D5CDD505-2E9C-101B-9397-08002B2CF9AE}" pid="3" name="KSOProductBuildVer">
    <vt:lpwstr>2052-12.1.0.20305</vt:lpwstr>
  </property>
  <property fmtid="{D5CDD505-2E9C-101B-9397-08002B2CF9AE}" pid="4" name="KSOReadingLayout">
    <vt:bool>true</vt:bool>
  </property>
</Properties>
</file>